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13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<sst xmlns="http://schemas.openxmlformats.org/spreadsheetml/2006/main" count="326" uniqueCount="115">
  <si>
    <t>Gene / 
Intergenic region</t>
  </si>
  <si>
    <t>Start</t>
  </si>
  <si>
    <t>End</t>
  </si>
  <si>
    <t>Strand</t>
  </si>
  <si>
    <t>Mutation</t>
  </si>
  <si>
    <t>Amino acid / 
Nucleotide site</t>
  </si>
  <si>
    <t>Genome site</t>
  </si>
  <si>
    <t>REF</t>
  </si>
  <si>
    <t>ALT</t>
  </si>
  <si>
    <t>alr</t>
  </si>
  <si>
    <t>-</t>
  </si>
  <si>
    <t>L113R</t>
  </si>
  <si>
    <t>A</t>
  </si>
  <si>
    <t>C</t>
  </si>
  <si>
    <t>M343T</t>
  </si>
  <si>
    <t>G</t>
  </si>
  <si>
    <t>embB</t>
  </si>
  <si>
    <t>+</t>
  </si>
  <si>
    <t>M306V</t>
  </si>
  <si>
    <t>M306I</t>
  </si>
  <si>
    <t>T/A/C</t>
  </si>
  <si>
    <t>Q497R</t>
  </si>
  <si>
    <t>G406A</t>
  </si>
  <si>
    <t>G406D</t>
  </si>
  <si>
    <t>D354A</t>
  </si>
  <si>
    <t>G406S</t>
  </si>
  <si>
    <t>D1024N</t>
  </si>
  <si>
    <t>gid</t>
  </si>
  <si>
    <t>L79S</t>
  </si>
  <si>
    <t>A80P</t>
  </si>
  <si>
    <t>gyrA</t>
  </si>
  <si>
    <t>A90V</t>
  </si>
  <si>
    <t>T</t>
  </si>
  <si>
    <t>D94G</t>
  </si>
  <si>
    <t>D94A</t>
  </si>
  <si>
    <t>S91P</t>
  </si>
  <si>
    <t>D94Y</t>
  </si>
  <si>
    <t>D94N</t>
  </si>
  <si>
    <t>D94H</t>
  </si>
  <si>
    <t>inhA</t>
  </si>
  <si>
    <t>S94A</t>
  </si>
  <si>
    <t>I194T</t>
  </si>
  <si>
    <t>katG</t>
  </si>
  <si>
    <t>S315T</t>
  </si>
  <si>
    <t>S315R</t>
  </si>
  <si>
    <t>T/C</t>
  </si>
  <si>
    <t>S315N</t>
  </si>
  <si>
    <t>pncA</t>
  </si>
  <si>
    <t>Q10*</t>
  </si>
  <si>
    <t>Q10P</t>
  </si>
  <si>
    <t>V125G</t>
  </si>
  <si>
    <t>V139M</t>
  </si>
  <si>
    <t>W68*</t>
  </si>
  <si>
    <t>Q141P</t>
  </si>
  <si>
    <t>rpoB</t>
  </si>
  <si>
    <t>S450L</t>
  </si>
  <si>
    <t>L452P</t>
  </si>
  <si>
    <t>D435V</t>
  </si>
  <si>
    <t>D435G</t>
  </si>
  <si>
    <t>I1106T</t>
  </si>
  <si>
    <t>D435Y</t>
  </si>
  <si>
    <t>H445Y</t>
  </si>
  <si>
    <t>H445D</t>
  </si>
  <si>
    <t>L731P</t>
  </si>
  <si>
    <t>H445R</t>
  </si>
  <si>
    <t>S450W</t>
  </si>
  <si>
    <t>H445L</t>
  </si>
  <si>
    <t>H445N</t>
  </si>
  <si>
    <t>L430P</t>
  </si>
  <si>
    <t>I491F</t>
  </si>
  <si>
    <t>M434I</t>
  </si>
  <si>
    <t>rpsL</t>
  </si>
  <si>
    <t>K43R</t>
  </si>
  <si>
    <t>K88R</t>
  </si>
  <si>
    <t>ubiA</t>
  </si>
  <si>
    <t>V188A</t>
  </si>
  <si>
    <t>A249T</t>
  </si>
  <si>
    <t>rrs</t>
  </si>
  <si>
    <t>A1401G</t>
  </si>
  <si>
    <t>A514C</t>
  </si>
  <si>
    <t>C517T</t>
  </si>
  <si>
    <t>A514T</t>
  </si>
  <si>
    <r>
      <rPr>
        <sz val="20"/>
        <color rgb="FFFF0000"/>
        <rFont val="Arial"/>
        <charset val="134"/>
      </rPr>
      <t>eis-</t>
    </r>
    <r>
      <rPr>
        <sz val="20"/>
        <color theme="1"/>
        <rFont val="Arial"/>
        <charset val="134"/>
      </rPr>
      <t>Rv2417c</t>
    </r>
  </si>
  <si>
    <t>-/-</t>
  </si>
  <si>
    <t>C-10T</t>
  </si>
  <si>
    <t>G-12A</t>
  </si>
  <si>
    <t>G-14A</t>
  </si>
  <si>
    <r>
      <rPr>
        <sz val="20"/>
        <color theme="1"/>
        <rFont val="Arial"/>
        <charset val="134"/>
      </rPr>
      <t>embC</t>
    </r>
    <r>
      <rPr>
        <sz val="20"/>
        <color rgb="FFFF0000"/>
        <rFont val="Arial"/>
        <charset val="134"/>
      </rPr>
      <t>-embA</t>
    </r>
  </si>
  <si>
    <t>+/+</t>
  </si>
  <si>
    <t>C-12T</t>
  </si>
  <si>
    <t>C-16T</t>
  </si>
  <si>
    <t>C-16G</t>
  </si>
  <si>
    <t>C-11A</t>
  </si>
  <si>
    <t>G-43C</t>
  </si>
  <si>
    <t>C-8T</t>
  </si>
  <si>
    <r>
      <rPr>
        <sz val="20"/>
        <color theme="1"/>
        <rFont val="Arial"/>
        <charset val="134"/>
      </rPr>
      <t>ethA</t>
    </r>
    <r>
      <rPr>
        <sz val="20"/>
        <color rgb="FFFF0000"/>
        <rFont val="Arial"/>
        <charset val="134"/>
      </rPr>
      <t>-ethR</t>
    </r>
  </si>
  <si>
    <t>-/+</t>
  </si>
  <si>
    <t>T-65C</t>
  </si>
  <si>
    <r>
      <rPr>
        <sz val="20"/>
        <color theme="1"/>
        <rFont val="Arial"/>
        <charset val="134"/>
      </rPr>
      <t>oxyR’</t>
    </r>
    <r>
      <rPr>
        <sz val="20"/>
        <color rgb="FFFF0000"/>
        <rFont val="Arial"/>
        <charset val="134"/>
      </rPr>
      <t>-ahpC</t>
    </r>
  </si>
  <si>
    <t>G-48A</t>
  </si>
  <si>
    <t>C-52T</t>
  </si>
  <si>
    <r>
      <rPr>
        <sz val="20"/>
        <color rgb="FFFF0000"/>
        <rFont val="Arial"/>
        <charset val="134"/>
      </rPr>
      <t>pncA-</t>
    </r>
    <r>
      <rPr>
        <sz val="20"/>
        <color theme="1"/>
        <rFont val="Arial"/>
        <charset val="134"/>
      </rPr>
      <t>Rv2044c</t>
    </r>
  </si>
  <si>
    <t>T-11C</t>
  </si>
  <si>
    <r>
      <rPr>
        <sz val="20"/>
        <color theme="1"/>
        <rFont val="Arial"/>
        <charset val="134"/>
      </rPr>
      <t>PPE52</t>
    </r>
    <r>
      <rPr>
        <sz val="20"/>
        <color rgb="FFFF0000"/>
        <rFont val="Arial"/>
        <charset val="134"/>
      </rPr>
      <t>-nuoA</t>
    </r>
  </si>
  <si>
    <t>G-314T</t>
  </si>
  <si>
    <r>
      <rPr>
        <sz val="20"/>
        <color theme="1"/>
        <rFont val="Arial"/>
        <charset val="134"/>
      </rPr>
      <t>Rv1482c</t>
    </r>
    <r>
      <rPr>
        <sz val="20"/>
        <color rgb="FFFF0000"/>
        <rFont val="Arial"/>
        <charset val="134"/>
      </rPr>
      <t>-fabG1</t>
    </r>
  </si>
  <si>
    <t>C-15T</t>
  </si>
  <si>
    <t>T-8A</t>
  </si>
  <si>
    <t>G-17T</t>
  </si>
  <si>
    <t>T-8C</t>
  </si>
  <si>
    <r>
      <rPr>
        <sz val="20"/>
        <color theme="1"/>
        <rFont val="Arial"/>
        <charset val="134"/>
      </rPr>
      <t>Rv2172c</t>
    </r>
    <r>
      <rPr>
        <sz val="20"/>
        <color rgb="FFFF0000"/>
        <rFont val="Arial"/>
        <charset val="134"/>
      </rPr>
      <t>-idsA2</t>
    </r>
  </si>
  <si>
    <t>A-65G</t>
  </si>
  <si>
    <r>
      <rPr>
        <sz val="20"/>
        <color rgb="FFFF0000"/>
        <rFont val="Arial"/>
        <charset val="134"/>
      </rPr>
      <t>thyX-</t>
    </r>
    <r>
      <rPr>
        <sz val="20"/>
        <color theme="1"/>
        <rFont val="Arial"/>
        <charset val="134"/>
      </rPr>
      <t>hsdS.1</t>
    </r>
  </si>
  <si>
    <t>G-16A</t>
  </si>
  <si>
    <t>Note: Gene with red font indicates that the upstream of this gene has a corresponding mutation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</si>
</sst>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sz val="20"/>
      <color theme="1"/>
      <name val="Arial"/>
      <charset val="134"/>
    </font>
    <font>
      <sz val="20"/>
      <color rgb="FFFF0000"/>
      <name val="等线"/>
      <charset val="134"/>
      <scheme val="minor"/>
    </font>
    <font>
      <sz val="20"/>
      <color rgb="FFFF0000"/>
      <name val="Arial"/>
      <charset val="134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1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8" borderId="6" applyNumberFormat="0" applyAlignment="0" applyProtection="0">
      <alignment vertical="center"/>
    </xf>
    <xf numFmtId="0" fontId="23" fillId="18" borderId="7" applyNumberFormat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7"/>
  <sheetViews>
    <sheetView tabSelected="1" zoomScale="85" zoomScaleNormal="85" topLeftCell="A153" workbookViewId="0">
      <selection activeCell="L170" sqref="L170"/>
    </sheetView>
  </sheetViews>
  <sheetFormatPr defaultColWidth="9" defaultRowHeight="14"/>
  <cols>
    <col min="1" max="1" width="25.9166666666667" customWidth="1"/>
    <col min="2" max="3" width="14.1666666666667" customWidth="1"/>
    <col min="4" max="5" width="15.0833333333333" customWidth="1"/>
    <col min="6" max="6" width="25" customWidth="1"/>
    <col min="7" max="7" width="21.5833333333333" customWidth="1"/>
    <col min="8" max="8" width="6.83333333333333" customWidth="1"/>
    <col min="9" max="9" width="10.4166666666667" customWidth="1"/>
  </cols>
  <sheetData>
    <row r="1" ht="63.5" customHeight="1" spans="1:9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2" t="s">
        <v>8</v>
      </c>
    </row>
    <row r="2" ht="25" spans="1:9">
      <c r="A2" s="3" t="s">
        <v>9</v>
      </c>
      <c r="B2" s="2">
        <v>3840194</v>
      </c>
      <c r="C2" s="2">
        <v>3841420</v>
      </c>
      <c r="D2" s="2" t="s">
        <v>10</v>
      </c>
      <c r="E2" s="2" t="s">
        <v>11</v>
      </c>
      <c r="F2" s="2">
        <v>113</v>
      </c>
      <c r="G2" s="2">
        <f>IF(D2="-",C2-3*F2+1,B2+3*F2-1)</f>
        <v>3841082</v>
      </c>
      <c r="H2" s="2"/>
      <c r="I2" s="2"/>
    </row>
    <row r="3" ht="25" spans="1:9">
      <c r="A3" s="3"/>
      <c r="B3" s="2"/>
      <c r="C3" s="2"/>
      <c r="D3" s="2"/>
      <c r="E3" s="2"/>
      <c r="F3" s="2"/>
      <c r="G3" s="2">
        <f>IF(D2="-",G2+1,G2-1)</f>
        <v>3841083</v>
      </c>
      <c r="H3" s="2" t="s">
        <v>12</v>
      </c>
      <c r="I3" s="2" t="s">
        <v>13</v>
      </c>
    </row>
    <row r="4" ht="25" spans="1:9">
      <c r="A4" s="3"/>
      <c r="B4" s="2"/>
      <c r="C4" s="2"/>
      <c r="D4" s="2"/>
      <c r="E4" s="2"/>
      <c r="F4" s="2"/>
      <c r="G4" s="2">
        <f>IF(D2="-",G3+1,G3-1)</f>
        <v>3841084</v>
      </c>
      <c r="H4" s="2"/>
      <c r="I4" s="2"/>
    </row>
    <row r="5" ht="25" spans="1:9">
      <c r="A5" s="3"/>
      <c r="B5" s="2">
        <v>3840194</v>
      </c>
      <c r="C5" s="2">
        <v>3841420</v>
      </c>
      <c r="D5" s="2" t="s">
        <v>10</v>
      </c>
      <c r="E5" s="2" t="s">
        <v>14</v>
      </c>
      <c r="F5" s="2">
        <v>343</v>
      </c>
      <c r="G5" s="2">
        <f>IF(D5="-",C5-3*F5+1,B5+3*F5-1)</f>
        <v>3840392</v>
      </c>
      <c r="H5" s="2"/>
      <c r="I5" s="2"/>
    </row>
    <row r="6" ht="25" spans="1:9">
      <c r="A6" s="3"/>
      <c r="B6" s="2"/>
      <c r="C6" s="2"/>
      <c r="D6" s="2"/>
      <c r="E6" s="2"/>
      <c r="F6" s="2"/>
      <c r="G6" s="2">
        <f>IF(D5="-",G5+1,G5-1)</f>
        <v>3840393</v>
      </c>
      <c r="H6" s="2" t="s">
        <v>12</v>
      </c>
      <c r="I6" s="2" t="s">
        <v>15</v>
      </c>
    </row>
    <row r="7" ht="25" spans="1:9">
      <c r="A7" s="3"/>
      <c r="B7" s="2"/>
      <c r="C7" s="2"/>
      <c r="D7" s="2"/>
      <c r="E7" s="2"/>
      <c r="F7" s="2"/>
      <c r="G7" s="2">
        <f>IF(D5="-",G6+1,G6-1)</f>
        <v>3840394</v>
      </c>
      <c r="H7" s="2"/>
      <c r="I7" s="2"/>
    </row>
    <row r="8" ht="25" spans="1:9">
      <c r="A8" s="3" t="s">
        <v>16</v>
      </c>
      <c r="B8" s="2">
        <v>4246514</v>
      </c>
      <c r="C8" s="2">
        <v>4249810</v>
      </c>
      <c r="D8" s="2" t="s">
        <v>17</v>
      </c>
      <c r="E8" s="2" t="s">
        <v>18</v>
      </c>
      <c r="F8" s="2">
        <v>306</v>
      </c>
      <c r="G8" s="2">
        <f>IF(D8="-",C8-3*F8+1,B8+3*F8-1)</f>
        <v>4247431</v>
      </c>
      <c r="H8" s="2"/>
      <c r="I8" s="2"/>
    </row>
    <row r="9" ht="25" spans="1:9">
      <c r="A9" s="3"/>
      <c r="B9" s="2"/>
      <c r="C9" s="2"/>
      <c r="D9" s="2"/>
      <c r="E9" s="2"/>
      <c r="F9" s="2"/>
      <c r="G9" s="2">
        <f>IF(D8="-",G8+1,G8-1)</f>
        <v>4247430</v>
      </c>
      <c r="H9" s="2"/>
      <c r="I9" s="2"/>
    </row>
    <row r="10" ht="25" spans="1:9">
      <c r="A10" s="3"/>
      <c r="B10" s="2"/>
      <c r="C10" s="2"/>
      <c r="D10" s="2"/>
      <c r="E10" s="2"/>
      <c r="F10" s="2"/>
      <c r="G10" s="2">
        <f>IF(D8="-",G9+1,G9-1)</f>
        <v>4247429</v>
      </c>
      <c r="H10" s="2" t="s">
        <v>12</v>
      </c>
      <c r="I10" s="2" t="s">
        <v>15</v>
      </c>
    </row>
    <row r="11" ht="25" spans="1:9">
      <c r="A11" s="3"/>
      <c r="B11" s="2">
        <v>4246514</v>
      </c>
      <c r="C11" s="2">
        <v>4249810</v>
      </c>
      <c r="D11" s="2" t="s">
        <v>17</v>
      </c>
      <c r="E11" s="2" t="s">
        <v>19</v>
      </c>
      <c r="F11" s="2">
        <v>306</v>
      </c>
      <c r="G11" s="2">
        <f>IF(D11="-",C11-3*F11+1,B11+3*F11-1)</f>
        <v>4247431</v>
      </c>
      <c r="H11" s="2" t="s">
        <v>15</v>
      </c>
      <c r="I11" s="2" t="s">
        <v>20</v>
      </c>
    </row>
    <row r="12" ht="25" spans="1:9">
      <c r="A12" s="3"/>
      <c r="B12" s="2"/>
      <c r="C12" s="2"/>
      <c r="D12" s="2"/>
      <c r="E12" s="2"/>
      <c r="F12" s="2"/>
      <c r="G12" s="2">
        <f t="shared" ref="G12" si="0">IF(D11="-",G11+1,G11-1)</f>
        <v>4247430</v>
      </c>
      <c r="H12" s="2"/>
      <c r="I12" s="2"/>
    </row>
    <row r="13" ht="25" spans="1:9">
      <c r="A13" s="3"/>
      <c r="B13" s="2"/>
      <c r="C13" s="2"/>
      <c r="D13" s="2"/>
      <c r="E13" s="2"/>
      <c r="F13" s="2"/>
      <c r="G13" s="2">
        <f t="shared" ref="G13" si="1">IF(D11="-",G12+1,G12-1)</f>
        <v>4247429</v>
      </c>
      <c r="H13" s="2"/>
      <c r="I13" s="2"/>
    </row>
    <row r="14" ht="25" spans="1:9">
      <c r="A14" s="3"/>
      <c r="B14" s="2">
        <v>4246514</v>
      </c>
      <c r="C14" s="2">
        <v>4249810</v>
      </c>
      <c r="D14" s="2" t="s">
        <v>17</v>
      </c>
      <c r="E14" s="2" t="s">
        <v>21</v>
      </c>
      <c r="F14" s="2">
        <v>497</v>
      </c>
      <c r="G14" s="2">
        <f>IF(D14="-",C14-3*F14+1,B14+3*F14-1)</f>
        <v>4248004</v>
      </c>
      <c r="H14" s="2"/>
      <c r="I14" s="2"/>
    </row>
    <row r="15" ht="25" spans="1:9">
      <c r="A15" s="3"/>
      <c r="B15" s="2"/>
      <c r="C15" s="2"/>
      <c r="D15" s="2"/>
      <c r="E15" s="2"/>
      <c r="F15" s="2"/>
      <c r="G15" s="2">
        <f t="shared" ref="G15" si="2">IF(D14="-",G14+1,G14-1)</f>
        <v>4248003</v>
      </c>
      <c r="H15" s="2" t="s">
        <v>12</v>
      </c>
      <c r="I15" s="2" t="s">
        <v>15</v>
      </c>
    </row>
    <row r="16" ht="25" spans="1:9">
      <c r="A16" s="3"/>
      <c r="B16" s="2"/>
      <c r="C16" s="2"/>
      <c r="D16" s="2"/>
      <c r="E16" s="2"/>
      <c r="F16" s="2"/>
      <c r="G16" s="2">
        <f t="shared" ref="G16" si="3">IF(D14="-",G15+1,G15-1)</f>
        <v>4248002</v>
      </c>
      <c r="H16" s="2"/>
      <c r="I16" s="2"/>
    </row>
    <row r="17" ht="25" spans="1:9">
      <c r="A17" s="3"/>
      <c r="B17" s="2">
        <v>4246514</v>
      </c>
      <c r="C17" s="2">
        <v>4249810</v>
      </c>
      <c r="D17" s="2" t="s">
        <v>17</v>
      </c>
      <c r="E17" s="2" t="s">
        <v>22</v>
      </c>
      <c r="F17" s="2">
        <v>406</v>
      </c>
      <c r="G17" s="2">
        <f>IF(D17="-",C17-3*F17+1,B17+3*F17-1)</f>
        <v>4247731</v>
      </c>
      <c r="H17" s="2"/>
      <c r="I17" s="2"/>
    </row>
    <row r="18" ht="25" spans="1:9">
      <c r="A18" s="3"/>
      <c r="B18" s="2"/>
      <c r="C18" s="2"/>
      <c r="D18" s="2"/>
      <c r="E18" s="2"/>
      <c r="F18" s="2"/>
      <c r="G18" s="2">
        <f t="shared" ref="G18" si="4">IF(D17="-",G17+1,G17-1)</f>
        <v>4247730</v>
      </c>
      <c r="H18" s="2" t="s">
        <v>15</v>
      </c>
      <c r="I18" s="2" t="s">
        <v>13</v>
      </c>
    </row>
    <row r="19" ht="25" spans="1:9">
      <c r="A19" s="3"/>
      <c r="B19" s="2"/>
      <c r="C19" s="2"/>
      <c r="D19" s="2"/>
      <c r="E19" s="2"/>
      <c r="F19" s="2"/>
      <c r="G19" s="2">
        <f t="shared" ref="G19" si="5">IF(D17="-",G18+1,G18-1)</f>
        <v>4247729</v>
      </c>
      <c r="H19" s="2"/>
      <c r="I19" s="2"/>
    </row>
    <row r="20" ht="25" spans="1:9">
      <c r="A20" s="3"/>
      <c r="B20" s="2">
        <v>4246514</v>
      </c>
      <c r="C20" s="2">
        <v>4249810</v>
      </c>
      <c r="D20" s="2" t="s">
        <v>17</v>
      </c>
      <c r="E20" s="2" t="s">
        <v>23</v>
      </c>
      <c r="F20" s="2">
        <v>406</v>
      </c>
      <c r="G20" s="2">
        <f>IF(D20="-",C20-3*F20+1,B20+3*F20-1)</f>
        <v>4247731</v>
      </c>
      <c r="H20" s="2"/>
      <c r="I20" s="2"/>
    </row>
    <row r="21" ht="25" spans="1:9">
      <c r="A21" s="3"/>
      <c r="B21" s="2"/>
      <c r="C21" s="2"/>
      <c r="D21" s="2"/>
      <c r="E21" s="2"/>
      <c r="F21" s="2"/>
      <c r="G21" s="2">
        <f t="shared" ref="G21" si="6">IF(D20="-",G20+1,G20-1)</f>
        <v>4247730</v>
      </c>
      <c r="H21" s="2" t="s">
        <v>15</v>
      </c>
      <c r="I21" s="2" t="s">
        <v>12</v>
      </c>
    </row>
    <row r="22" ht="25" spans="1:9">
      <c r="A22" s="3"/>
      <c r="B22" s="2"/>
      <c r="C22" s="2"/>
      <c r="D22" s="2"/>
      <c r="E22" s="2"/>
      <c r="F22" s="2"/>
      <c r="G22" s="2">
        <f t="shared" ref="G22" si="7">IF(D20="-",G21+1,G21-1)</f>
        <v>4247729</v>
      </c>
      <c r="H22" s="2"/>
      <c r="I22" s="2"/>
    </row>
    <row r="23" ht="25" spans="1:9">
      <c r="A23" s="3"/>
      <c r="B23" s="2">
        <v>4246514</v>
      </c>
      <c r="C23" s="2">
        <v>4249810</v>
      </c>
      <c r="D23" s="2" t="s">
        <v>17</v>
      </c>
      <c r="E23" s="2" t="s">
        <v>24</v>
      </c>
      <c r="F23" s="2">
        <v>354</v>
      </c>
      <c r="G23" s="2">
        <f>IF(D23="-",C23-3*F23+1,B23+3*F23-1)</f>
        <v>4247575</v>
      </c>
      <c r="H23" s="2"/>
      <c r="I23" s="2"/>
    </row>
    <row r="24" ht="25" spans="1:9">
      <c r="A24" s="3"/>
      <c r="B24" s="2"/>
      <c r="C24" s="2"/>
      <c r="D24" s="2"/>
      <c r="E24" s="2"/>
      <c r="F24" s="2"/>
      <c r="G24" s="2">
        <f t="shared" ref="G24" si="8">IF(D23="-",G23+1,G23-1)</f>
        <v>4247574</v>
      </c>
      <c r="H24" s="2" t="s">
        <v>12</v>
      </c>
      <c r="I24" s="2" t="s">
        <v>13</v>
      </c>
    </row>
    <row r="25" ht="25" spans="1:9">
      <c r="A25" s="3"/>
      <c r="B25" s="2"/>
      <c r="C25" s="2"/>
      <c r="D25" s="2"/>
      <c r="E25" s="2"/>
      <c r="F25" s="2"/>
      <c r="G25" s="2">
        <f t="shared" ref="G25" si="9">IF(D23="-",G24+1,G24-1)</f>
        <v>4247573</v>
      </c>
      <c r="H25" s="2"/>
      <c r="I25" s="2"/>
    </row>
    <row r="26" ht="25" spans="1:9">
      <c r="A26" s="3"/>
      <c r="B26" s="2">
        <v>4246514</v>
      </c>
      <c r="C26" s="2">
        <v>4249810</v>
      </c>
      <c r="D26" s="2" t="s">
        <v>17</v>
      </c>
      <c r="E26" s="2" t="s">
        <v>25</v>
      </c>
      <c r="F26" s="2">
        <v>406</v>
      </c>
      <c r="G26" s="2">
        <f>IF(D26="-",C26-3*F26+1,B26+3*F26-1)</f>
        <v>4247731</v>
      </c>
      <c r="H26" s="2"/>
      <c r="I26" s="2"/>
    </row>
    <row r="27" ht="25" spans="1:9">
      <c r="A27" s="3"/>
      <c r="B27" s="2"/>
      <c r="C27" s="2"/>
      <c r="D27" s="2"/>
      <c r="E27" s="2"/>
      <c r="F27" s="2"/>
      <c r="G27" s="2">
        <f t="shared" ref="G27" si="10">IF(D26="-",G26+1,G26-1)</f>
        <v>4247730</v>
      </c>
      <c r="H27" s="2"/>
      <c r="I27" s="2"/>
    </row>
    <row r="28" ht="25" spans="1:9">
      <c r="A28" s="3"/>
      <c r="B28" s="2"/>
      <c r="C28" s="2"/>
      <c r="D28" s="2"/>
      <c r="E28" s="2"/>
      <c r="F28" s="2"/>
      <c r="G28" s="2">
        <f t="shared" ref="G28" si="11">IF(D26="-",G27+1,G27-1)</f>
        <v>4247729</v>
      </c>
      <c r="H28" s="2" t="s">
        <v>15</v>
      </c>
      <c r="I28" s="2" t="s">
        <v>12</v>
      </c>
    </row>
    <row r="29" ht="25" spans="1:9">
      <c r="A29" s="3"/>
      <c r="B29" s="2">
        <v>4246514</v>
      </c>
      <c r="C29" s="2">
        <v>4249810</v>
      </c>
      <c r="D29" s="2" t="s">
        <v>17</v>
      </c>
      <c r="E29" s="2" t="s">
        <v>26</v>
      </c>
      <c r="F29" s="2">
        <v>1024</v>
      </c>
      <c r="G29" s="2">
        <f>IF(D29="-",C29-3*F29+1,B29+3*F29-1)</f>
        <v>4249585</v>
      </c>
      <c r="H29" s="2"/>
      <c r="I29" s="2"/>
    </row>
    <row r="30" ht="25" spans="1:9">
      <c r="A30" s="3"/>
      <c r="B30" s="2"/>
      <c r="C30" s="2"/>
      <c r="D30" s="2"/>
      <c r="E30" s="2"/>
      <c r="F30" s="2"/>
      <c r="G30" s="2">
        <f t="shared" ref="G30" si="12">IF(D29="-",G29+1,G29-1)</f>
        <v>4249584</v>
      </c>
      <c r="H30" s="2"/>
      <c r="I30" s="2"/>
    </row>
    <row r="31" ht="25" spans="1:9">
      <c r="A31" s="3"/>
      <c r="B31" s="2"/>
      <c r="C31" s="2"/>
      <c r="D31" s="2"/>
      <c r="E31" s="2"/>
      <c r="F31" s="2"/>
      <c r="G31" s="2">
        <f t="shared" ref="G31" si="13">IF(D29="-",G30+1,G30-1)</f>
        <v>4249583</v>
      </c>
      <c r="H31" s="2" t="s">
        <v>15</v>
      </c>
      <c r="I31" s="2" t="s">
        <v>12</v>
      </c>
    </row>
    <row r="32" ht="25" spans="1:9">
      <c r="A32" s="3" t="s">
        <v>27</v>
      </c>
      <c r="B32" s="2">
        <v>4407528</v>
      </c>
      <c r="C32" s="2">
        <v>4408202</v>
      </c>
      <c r="D32" s="2" t="s">
        <v>10</v>
      </c>
      <c r="E32" s="2" t="s">
        <v>28</v>
      </c>
      <c r="F32" s="2">
        <v>79</v>
      </c>
      <c r="G32" s="2">
        <f>IF(D32="-",C32-3*F32+1,B32+3*F32-1)</f>
        <v>4407966</v>
      </c>
      <c r="H32" s="2"/>
      <c r="I32" s="2"/>
    </row>
    <row r="33" ht="25" spans="1:9">
      <c r="A33" s="3"/>
      <c r="B33" s="2"/>
      <c r="C33" s="2"/>
      <c r="D33" s="2"/>
      <c r="E33" s="2"/>
      <c r="F33" s="2"/>
      <c r="G33" s="2">
        <f t="shared" ref="G33" si="14">IF(D32="-",G32+1,G32-1)</f>
        <v>4407967</v>
      </c>
      <c r="H33" s="2" t="s">
        <v>12</v>
      </c>
      <c r="I33" s="2" t="s">
        <v>15</v>
      </c>
    </row>
    <row r="34" ht="25" spans="1:9">
      <c r="A34" s="3"/>
      <c r="B34" s="2"/>
      <c r="C34" s="2"/>
      <c r="D34" s="2"/>
      <c r="E34" s="2"/>
      <c r="F34" s="2"/>
      <c r="G34" s="2">
        <f t="shared" ref="G34" si="15">IF(D32="-",G33+1,G33-1)</f>
        <v>4407968</v>
      </c>
      <c r="H34" s="2"/>
      <c r="I34" s="2"/>
    </row>
    <row r="35" ht="25" spans="1:9">
      <c r="A35" s="3"/>
      <c r="B35" s="2">
        <v>4407528</v>
      </c>
      <c r="C35" s="2">
        <v>4408202</v>
      </c>
      <c r="D35" s="2" t="s">
        <v>10</v>
      </c>
      <c r="E35" s="2" t="s">
        <v>29</v>
      </c>
      <c r="F35" s="2">
        <v>80</v>
      </c>
      <c r="G35" s="2">
        <f>IF(D35="-",C35-3*F35+1,B35+3*F35-1)</f>
        <v>4407963</v>
      </c>
      <c r="H35" s="2"/>
      <c r="I35" s="2"/>
    </row>
    <row r="36" ht="25" spans="1:9">
      <c r="A36" s="3"/>
      <c r="B36" s="2"/>
      <c r="C36" s="2"/>
      <c r="D36" s="2"/>
      <c r="E36" s="2"/>
      <c r="F36" s="2"/>
      <c r="G36" s="2">
        <f t="shared" ref="G36" si="16">IF(D35="-",G35+1,G35-1)</f>
        <v>4407964</v>
      </c>
      <c r="H36" s="2"/>
      <c r="I36" s="2"/>
    </row>
    <row r="37" ht="25" spans="1:9">
      <c r="A37" s="3"/>
      <c r="B37" s="2"/>
      <c r="C37" s="2"/>
      <c r="D37" s="2"/>
      <c r="E37" s="2"/>
      <c r="F37" s="2"/>
      <c r="G37" s="2">
        <f t="shared" ref="G37" si="17">IF(D35="-",G36+1,G36-1)</f>
        <v>4407965</v>
      </c>
      <c r="H37" s="2" t="s">
        <v>13</v>
      </c>
      <c r="I37" s="2" t="s">
        <v>15</v>
      </c>
    </row>
    <row r="38" ht="25" spans="1:9">
      <c r="A38" s="3" t="s">
        <v>30</v>
      </c>
      <c r="B38" s="2">
        <v>7302</v>
      </c>
      <c r="C38" s="2">
        <v>9818</v>
      </c>
      <c r="D38" s="2" t="s">
        <v>17</v>
      </c>
      <c r="E38" s="2" t="s">
        <v>31</v>
      </c>
      <c r="F38" s="2">
        <v>90</v>
      </c>
      <c r="G38" s="2">
        <f>IF(D38="-",C38-3*F38+1,B38+3*F38-1)</f>
        <v>7571</v>
      </c>
      <c r="H38" s="2"/>
      <c r="I38" s="2"/>
    </row>
    <row r="39" ht="25" spans="1:9">
      <c r="A39" s="3"/>
      <c r="B39" s="2"/>
      <c r="C39" s="2"/>
      <c r="D39" s="2"/>
      <c r="E39" s="2"/>
      <c r="F39" s="2"/>
      <c r="G39" s="2">
        <f t="shared" ref="G39" si="18">IF(D38="-",G38+1,G38-1)</f>
        <v>7570</v>
      </c>
      <c r="H39" s="2" t="s">
        <v>13</v>
      </c>
      <c r="I39" s="2" t="s">
        <v>32</v>
      </c>
    </row>
    <row r="40" ht="25" spans="1:9">
      <c r="A40" s="3"/>
      <c r="B40" s="2"/>
      <c r="C40" s="2"/>
      <c r="D40" s="2"/>
      <c r="E40" s="2"/>
      <c r="F40" s="2"/>
      <c r="G40" s="2">
        <f t="shared" ref="G40" si="19">IF(D38="-",G39+1,G39-1)</f>
        <v>7569</v>
      </c>
      <c r="H40" s="2"/>
      <c r="I40" s="2"/>
    </row>
    <row r="41" ht="25" spans="1:9">
      <c r="A41" s="3"/>
      <c r="B41" s="2">
        <v>7302</v>
      </c>
      <c r="C41" s="2">
        <v>9818</v>
      </c>
      <c r="D41" s="2" t="s">
        <v>17</v>
      </c>
      <c r="E41" s="2" t="s">
        <v>33</v>
      </c>
      <c r="F41" s="2">
        <v>94</v>
      </c>
      <c r="G41" s="2">
        <f>IF(D41="-",C41-3*F41+1,B41+3*F41-1)</f>
        <v>7583</v>
      </c>
      <c r="H41" s="2"/>
      <c r="I41" s="2"/>
    </row>
    <row r="42" ht="25" spans="1:9">
      <c r="A42" s="3"/>
      <c r="B42" s="2"/>
      <c r="C42" s="2"/>
      <c r="D42" s="2"/>
      <c r="E42" s="2"/>
      <c r="F42" s="2"/>
      <c r="G42" s="2">
        <f t="shared" ref="G42" si="20">IF(D41="-",G41+1,G41-1)</f>
        <v>7582</v>
      </c>
      <c r="H42" s="2" t="s">
        <v>12</v>
      </c>
      <c r="I42" s="2" t="s">
        <v>15</v>
      </c>
    </row>
    <row r="43" ht="25" spans="1:9">
      <c r="A43" s="3"/>
      <c r="B43" s="2"/>
      <c r="C43" s="2"/>
      <c r="D43" s="2"/>
      <c r="E43" s="2"/>
      <c r="F43" s="2"/>
      <c r="G43" s="2">
        <f t="shared" ref="G43" si="21">IF(D41="-",G42+1,G42-1)</f>
        <v>7581</v>
      </c>
      <c r="H43" s="2"/>
      <c r="I43" s="2"/>
    </row>
    <row r="44" ht="25" spans="1:9">
      <c r="A44" s="3"/>
      <c r="B44" s="2">
        <v>7302</v>
      </c>
      <c r="C44" s="2">
        <v>9818</v>
      </c>
      <c r="D44" s="2" t="s">
        <v>17</v>
      </c>
      <c r="E44" s="2" t="s">
        <v>34</v>
      </c>
      <c r="F44" s="2">
        <v>94</v>
      </c>
      <c r="G44" s="2">
        <f>IF(D44="-",C44-3*F44+1,B44+3*F44-1)</f>
        <v>7583</v>
      </c>
      <c r="H44" s="2"/>
      <c r="I44" s="2"/>
    </row>
    <row r="45" ht="25" spans="1:9">
      <c r="A45" s="3"/>
      <c r="B45" s="2"/>
      <c r="C45" s="2"/>
      <c r="D45" s="2"/>
      <c r="E45" s="2"/>
      <c r="F45" s="2"/>
      <c r="G45" s="2">
        <f t="shared" ref="G45" si="22">IF(D44="-",G44+1,G44-1)</f>
        <v>7582</v>
      </c>
      <c r="H45" s="2" t="s">
        <v>12</v>
      </c>
      <c r="I45" s="2" t="s">
        <v>13</v>
      </c>
    </row>
    <row r="46" ht="25" spans="1:9">
      <c r="A46" s="3"/>
      <c r="B46" s="2"/>
      <c r="C46" s="2"/>
      <c r="D46" s="2"/>
      <c r="E46" s="2"/>
      <c r="F46" s="2"/>
      <c r="G46" s="2">
        <f t="shared" ref="G46" si="23">IF(D44="-",G45+1,G45-1)</f>
        <v>7581</v>
      </c>
      <c r="H46" s="2"/>
      <c r="I46" s="2"/>
    </row>
    <row r="47" ht="25" spans="1:9">
      <c r="A47" s="3"/>
      <c r="B47" s="2">
        <v>7302</v>
      </c>
      <c r="C47" s="2">
        <v>9818</v>
      </c>
      <c r="D47" s="2" t="s">
        <v>17</v>
      </c>
      <c r="E47" s="2" t="s">
        <v>35</v>
      </c>
      <c r="F47" s="2">
        <v>91</v>
      </c>
      <c r="G47" s="2">
        <f>IF(D47="-",C47-3*F47+1,B47+3*F47-1)</f>
        <v>7574</v>
      </c>
      <c r="H47" s="2"/>
      <c r="I47" s="2"/>
    </row>
    <row r="48" ht="25" spans="1:9">
      <c r="A48" s="3"/>
      <c r="B48" s="2"/>
      <c r="C48" s="2"/>
      <c r="D48" s="2"/>
      <c r="E48" s="2"/>
      <c r="F48" s="2"/>
      <c r="G48" s="2">
        <f t="shared" ref="G48" si="24">IF(D47="-",G47+1,G47-1)</f>
        <v>7573</v>
      </c>
      <c r="H48" s="2"/>
      <c r="I48" s="2"/>
    </row>
    <row r="49" ht="25" spans="1:9">
      <c r="A49" s="3"/>
      <c r="B49" s="2"/>
      <c r="C49" s="2"/>
      <c r="D49" s="2"/>
      <c r="E49" s="2"/>
      <c r="F49" s="2"/>
      <c r="G49" s="2">
        <f t="shared" ref="G49" si="25">IF(D47="-",G48+1,G48-1)</f>
        <v>7572</v>
      </c>
      <c r="H49" s="2" t="s">
        <v>32</v>
      </c>
      <c r="I49" s="2" t="s">
        <v>13</v>
      </c>
    </row>
    <row r="50" ht="25" spans="1:9">
      <c r="A50" s="3"/>
      <c r="B50" s="2">
        <v>7302</v>
      </c>
      <c r="C50" s="2">
        <v>9818</v>
      </c>
      <c r="D50" s="2" t="s">
        <v>17</v>
      </c>
      <c r="E50" s="2" t="s">
        <v>36</v>
      </c>
      <c r="F50" s="2">
        <v>94</v>
      </c>
      <c r="G50" s="2">
        <f>IF(D50="-",C50-3*F50+1,B50+3*F50-1)</f>
        <v>7583</v>
      </c>
      <c r="H50" s="2"/>
      <c r="I50" s="2"/>
    </row>
    <row r="51" ht="25" spans="1:9">
      <c r="A51" s="3"/>
      <c r="B51" s="2"/>
      <c r="C51" s="2"/>
      <c r="D51" s="2"/>
      <c r="E51" s="2"/>
      <c r="F51" s="2"/>
      <c r="G51" s="2">
        <f t="shared" ref="G51" si="26">IF(D50="-",G50+1,G50-1)</f>
        <v>7582</v>
      </c>
      <c r="H51" s="2"/>
      <c r="I51" s="2"/>
    </row>
    <row r="52" ht="25" spans="1:9">
      <c r="A52" s="3"/>
      <c r="B52" s="2"/>
      <c r="C52" s="2"/>
      <c r="D52" s="2"/>
      <c r="E52" s="2"/>
      <c r="F52" s="2"/>
      <c r="G52" s="2">
        <f t="shared" ref="G52" si="27">IF(D50="-",G51+1,G51-1)</f>
        <v>7581</v>
      </c>
      <c r="H52" s="2" t="s">
        <v>15</v>
      </c>
      <c r="I52" s="2" t="s">
        <v>32</v>
      </c>
    </row>
    <row r="53" ht="25" spans="1:9">
      <c r="A53" s="3"/>
      <c r="B53" s="2">
        <v>7302</v>
      </c>
      <c r="C53" s="2">
        <v>9818</v>
      </c>
      <c r="D53" s="2" t="s">
        <v>17</v>
      </c>
      <c r="E53" s="2" t="s">
        <v>37</v>
      </c>
      <c r="F53" s="2">
        <v>94</v>
      </c>
      <c r="G53" s="2">
        <f>IF(D53="-",C53-3*F53+1,B53+3*F53-1)</f>
        <v>7583</v>
      </c>
      <c r="H53" s="2"/>
      <c r="I53" s="2"/>
    </row>
    <row r="54" ht="25" spans="1:9">
      <c r="A54" s="3"/>
      <c r="B54" s="2"/>
      <c r="C54" s="2"/>
      <c r="D54" s="2"/>
      <c r="E54" s="2"/>
      <c r="F54" s="2"/>
      <c r="G54" s="2">
        <f t="shared" ref="G54" si="28">IF(D53="-",G53+1,G53-1)</f>
        <v>7582</v>
      </c>
      <c r="H54" s="2"/>
      <c r="I54" s="2"/>
    </row>
    <row r="55" ht="25" spans="1:9">
      <c r="A55" s="3"/>
      <c r="B55" s="2"/>
      <c r="C55" s="2"/>
      <c r="D55" s="2"/>
      <c r="E55" s="2"/>
      <c r="F55" s="2"/>
      <c r="G55" s="2">
        <f t="shared" ref="G55" si="29">IF(D53="-",G54+1,G54-1)</f>
        <v>7581</v>
      </c>
      <c r="H55" s="2" t="s">
        <v>15</v>
      </c>
      <c r="I55" s="2" t="s">
        <v>12</v>
      </c>
    </row>
    <row r="56" ht="25" spans="1:9">
      <c r="A56" s="3"/>
      <c r="B56" s="2">
        <v>7302</v>
      </c>
      <c r="C56" s="2">
        <v>9818</v>
      </c>
      <c r="D56" s="2" t="s">
        <v>17</v>
      </c>
      <c r="E56" s="2" t="s">
        <v>38</v>
      </c>
      <c r="F56" s="2">
        <v>94</v>
      </c>
      <c r="G56" s="2">
        <f>IF(D56="-",C56-3*F56+1,B56+3*F56-1)</f>
        <v>7583</v>
      </c>
      <c r="H56" s="2"/>
      <c r="I56" s="2"/>
    </row>
    <row r="57" ht="25" spans="1:9">
      <c r="A57" s="3"/>
      <c r="B57" s="2"/>
      <c r="C57" s="2"/>
      <c r="D57" s="2"/>
      <c r="E57" s="2"/>
      <c r="F57" s="2"/>
      <c r="G57" s="2">
        <f t="shared" ref="G57" si="30">IF(D56="-",G56+1,G56-1)</f>
        <v>7582</v>
      </c>
      <c r="H57" s="2"/>
      <c r="I57" s="2"/>
    </row>
    <row r="58" ht="25" spans="1:9">
      <c r="A58" s="3"/>
      <c r="B58" s="2"/>
      <c r="C58" s="2"/>
      <c r="D58" s="2"/>
      <c r="E58" s="2"/>
      <c r="F58" s="2"/>
      <c r="G58" s="2">
        <f t="shared" ref="G58" si="31">IF(D56="-",G57+1,G57-1)</f>
        <v>7581</v>
      </c>
      <c r="H58" s="2" t="s">
        <v>15</v>
      </c>
      <c r="I58" s="2" t="s">
        <v>13</v>
      </c>
    </row>
    <row r="59" ht="25" spans="1:9">
      <c r="A59" s="3" t="s">
        <v>39</v>
      </c>
      <c r="B59" s="2">
        <v>1674202</v>
      </c>
      <c r="C59" s="2">
        <v>1675011</v>
      </c>
      <c r="D59" s="2" t="s">
        <v>17</v>
      </c>
      <c r="E59" s="2" t="s">
        <v>40</v>
      </c>
      <c r="F59" s="2">
        <v>94</v>
      </c>
      <c r="G59" s="2">
        <f>IF(D59="-",C59-3*F59+1,B59+3*F59-1)</f>
        <v>1674483</v>
      </c>
      <c r="H59" s="2"/>
      <c r="I59" s="2"/>
    </row>
    <row r="60" ht="25" spans="1:9">
      <c r="A60" s="3"/>
      <c r="B60" s="2"/>
      <c r="C60" s="2"/>
      <c r="D60" s="2"/>
      <c r="E60" s="2"/>
      <c r="F60" s="2"/>
      <c r="G60" s="2">
        <f t="shared" ref="G60" si="32">IF(D59="-",G59+1,G59-1)</f>
        <v>1674482</v>
      </c>
      <c r="H60" s="2"/>
      <c r="I60" s="2"/>
    </row>
    <row r="61" ht="25" spans="1:9">
      <c r="A61" s="3"/>
      <c r="B61" s="2"/>
      <c r="C61" s="2"/>
      <c r="D61" s="2"/>
      <c r="E61" s="2"/>
      <c r="F61" s="2"/>
      <c r="G61" s="2">
        <f t="shared" ref="G61" si="33">IF(D59="-",G60+1,G60-1)</f>
        <v>1674481</v>
      </c>
      <c r="H61" s="2" t="s">
        <v>32</v>
      </c>
      <c r="I61" s="2" t="s">
        <v>15</v>
      </c>
    </row>
    <row r="62" ht="25" spans="1:9">
      <c r="A62" s="3"/>
      <c r="B62" s="2">
        <v>1674202</v>
      </c>
      <c r="C62" s="2">
        <v>1675011</v>
      </c>
      <c r="D62" s="2" t="s">
        <v>17</v>
      </c>
      <c r="E62" s="2" t="s">
        <v>41</v>
      </c>
      <c r="F62" s="2">
        <v>194</v>
      </c>
      <c r="G62" s="2">
        <f>IF(D62="-",C62-3*F62+1,B62+3*F62-1)</f>
        <v>1674783</v>
      </c>
      <c r="H62" s="2"/>
      <c r="I62" s="2"/>
    </row>
    <row r="63" ht="25" spans="1:9">
      <c r="A63" s="3"/>
      <c r="B63" s="2"/>
      <c r="C63" s="2"/>
      <c r="D63" s="2"/>
      <c r="E63" s="2"/>
      <c r="F63" s="2"/>
      <c r="G63" s="2">
        <f t="shared" ref="G63" si="34">IF(D62="-",G62+1,G62-1)</f>
        <v>1674782</v>
      </c>
      <c r="H63" s="2" t="s">
        <v>32</v>
      </c>
      <c r="I63" s="2" t="s">
        <v>13</v>
      </c>
    </row>
    <row r="64" ht="25" spans="1:9">
      <c r="A64" s="3"/>
      <c r="B64" s="2"/>
      <c r="C64" s="2"/>
      <c r="D64" s="2"/>
      <c r="E64" s="2"/>
      <c r="F64" s="2"/>
      <c r="G64" s="2">
        <f t="shared" ref="G64" si="35">IF(D62="-",G63+1,G63-1)</f>
        <v>1674781</v>
      </c>
      <c r="H64" s="2"/>
      <c r="I64" s="2"/>
    </row>
    <row r="65" ht="25" spans="1:9">
      <c r="A65" s="3" t="s">
        <v>42</v>
      </c>
      <c r="B65" s="2">
        <v>2153889</v>
      </c>
      <c r="C65" s="2">
        <v>2156111</v>
      </c>
      <c r="D65" s="2" t="s">
        <v>10</v>
      </c>
      <c r="E65" s="2" t="s">
        <v>43</v>
      </c>
      <c r="F65" s="2">
        <v>315</v>
      </c>
      <c r="G65" s="2">
        <f>IF(D65="-",C65-3*F65+1,B65+3*F65-1)</f>
        <v>2155167</v>
      </c>
      <c r="H65" s="2"/>
      <c r="I65" s="2"/>
    </row>
    <row r="66" ht="25" spans="1:9">
      <c r="A66" s="3"/>
      <c r="B66" s="2"/>
      <c r="C66" s="2"/>
      <c r="D66" s="2"/>
      <c r="E66" s="2"/>
      <c r="F66" s="2"/>
      <c r="G66" s="2">
        <f t="shared" ref="G66" si="36">IF(D65="-",G65+1,G65-1)</f>
        <v>2155168</v>
      </c>
      <c r="H66" s="2" t="s">
        <v>13</v>
      </c>
      <c r="I66" s="2" t="s">
        <v>15</v>
      </c>
    </row>
    <row r="67" ht="25" spans="1:9">
      <c r="A67" s="3"/>
      <c r="B67" s="2"/>
      <c r="C67" s="2"/>
      <c r="D67" s="2"/>
      <c r="E67" s="2"/>
      <c r="F67" s="2"/>
      <c r="G67" s="2">
        <f t="shared" ref="G67" si="37">IF(D65="-",G66+1,G66-1)</f>
        <v>2155169</v>
      </c>
      <c r="H67" s="2"/>
      <c r="I67" s="2"/>
    </row>
    <row r="68" ht="25" spans="1:9">
      <c r="A68" s="3"/>
      <c r="B68" s="2">
        <v>2153889</v>
      </c>
      <c r="C68" s="2">
        <v>2156111</v>
      </c>
      <c r="D68" s="2" t="s">
        <v>10</v>
      </c>
      <c r="E68" s="2" t="s">
        <v>44</v>
      </c>
      <c r="F68" s="2">
        <v>315</v>
      </c>
      <c r="G68" s="2">
        <f>IF(D68="-",C68-3*F68+1,B68+3*F68-1)</f>
        <v>2155167</v>
      </c>
      <c r="H68" s="2" t="s">
        <v>15</v>
      </c>
      <c r="I68" s="2" t="s">
        <v>45</v>
      </c>
    </row>
    <row r="69" ht="25" spans="1:9">
      <c r="A69" s="3"/>
      <c r="B69" s="2"/>
      <c r="C69" s="2"/>
      <c r="D69" s="2"/>
      <c r="E69" s="2"/>
      <c r="F69" s="2"/>
      <c r="G69" s="2">
        <f t="shared" ref="G69" si="38">IF(D68="-",G68+1,G68-1)</f>
        <v>2155168</v>
      </c>
      <c r="H69" s="2"/>
      <c r="I69" s="2"/>
    </row>
    <row r="70" ht="25" spans="1:9">
      <c r="A70" s="3"/>
      <c r="B70" s="2"/>
      <c r="C70" s="2"/>
      <c r="D70" s="2"/>
      <c r="E70" s="2"/>
      <c r="F70" s="2"/>
      <c r="G70" s="2">
        <f t="shared" ref="G70" si="39">IF(D68="-",G69+1,G69-1)</f>
        <v>2155169</v>
      </c>
      <c r="H70" s="2"/>
      <c r="I70" s="2"/>
    </row>
    <row r="71" ht="25" spans="1:9">
      <c r="A71" s="3"/>
      <c r="B71" s="2">
        <v>2153889</v>
      </c>
      <c r="C71" s="2">
        <v>2156111</v>
      </c>
      <c r="D71" s="2" t="s">
        <v>10</v>
      </c>
      <c r="E71" s="2" t="s">
        <v>46</v>
      </c>
      <c r="F71" s="2">
        <v>315</v>
      </c>
      <c r="G71" s="2">
        <f>IF(D71="-",C71-3*F71+1,B71+3*F71-1)</f>
        <v>2155167</v>
      </c>
      <c r="H71" s="2"/>
      <c r="I71" s="2"/>
    </row>
    <row r="72" ht="25" spans="1:9">
      <c r="A72" s="3"/>
      <c r="B72" s="2"/>
      <c r="C72" s="2"/>
      <c r="D72" s="2"/>
      <c r="E72" s="2"/>
      <c r="F72" s="2"/>
      <c r="G72" s="2">
        <f t="shared" ref="G72" si="40">IF(D71="-",G71+1,G71-1)</f>
        <v>2155168</v>
      </c>
      <c r="H72" s="2" t="s">
        <v>13</v>
      </c>
      <c r="I72" s="2" t="s">
        <v>32</v>
      </c>
    </row>
    <row r="73" ht="25" spans="1:9">
      <c r="A73" s="3"/>
      <c r="B73" s="2"/>
      <c r="C73" s="2"/>
      <c r="D73" s="2"/>
      <c r="E73" s="2"/>
      <c r="F73" s="2"/>
      <c r="G73" s="2">
        <f t="shared" ref="G73" si="41">IF(D71="-",G72+1,G72-1)</f>
        <v>2155169</v>
      </c>
      <c r="H73" s="2"/>
      <c r="I73" s="2"/>
    </row>
    <row r="74" ht="25" spans="1:9">
      <c r="A74" s="3" t="s">
        <v>47</v>
      </c>
      <c r="B74" s="2">
        <v>2288681</v>
      </c>
      <c r="C74" s="2">
        <v>2289241</v>
      </c>
      <c r="D74" s="2" t="s">
        <v>10</v>
      </c>
      <c r="E74" s="2" t="s">
        <v>48</v>
      </c>
      <c r="F74" s="2">
        <v>10</v>
      </c>
      <c r="G74" s="2">
        <f>IF(D74="-",C74-3*F74+1,B74+3*F74-1)</f>
        <v>2289212</v>
      </c>
      <c r="H74" s="2"/>
      <c r="I74" s="2"/>
    </row>
    <row r="75" ht="25" spans="1:9">
      <c r="A75" s="3"/>
      <c r="B75" s="2"/>
      <c r="C75" s="2"/>
      <c r="D75" s="2"/>
      <c r="E75" s="2"/>
      <c r="F75" s="2"/>
      <c r="G75" s="2">
        <f t="shared" ref="G75" si="42">IF(D74="-",G74+1,G74-1)</f>
        <v>2289213</v>
      </c>
      <c r="H75" s="2"/>
      <c r="I75" s="2"/>
    </row>
    <row r="76" ht="25" spans="1:9">
      <c r="A76" s="3"/>
      <c r="B76" s="2"/>
      <c r="C76" s="2"/>
      <c r="D76" s="2"/>
      <c r="E76" s="2"/>
      <c r="F76" s="2"/>
      <c r="G76" s="2">
        <f t="shared" ref="G76" si="43">IF(D74="-",G75+1,G75-1)</f>
        <v>2289214</v>
      </c>
      <c r="H76" s="2" t="s">
        <v>15</v>
      </c>
      <c r="I76" s="2" t="s">
        <v>12</v>
      </c>
    </row>
    <row r="77" ht="25" spans="1:9">
      <c r="A77" s="3"/>
      <c r="B77" s="2">
        <v>2288681</v>
      </c>
      <c r="C77" s="2">
        <v>2289241</v>
      </c>
      <c r="D77" s="2" t="s">
        <v>10</v>
      </c>
      <c r="E77" s="2" t="s">
        <v>49</v>
      </c>
      <c r="F77" s="2">
        <v>10</v>
      </c>
      <c r="G77" s="2">
        <f>IF(D77="-",C77-3*F77+1,B77+3*F77-1)</f>
        <v>2289212</v>
      </c>
      <c r="H77" s="2"/>
      <c r="I77" s="2"/>
    </row>
    <row r="78" ht="25" spans="1:9">
      <c r="A78" s="3"/>
      <c r="B78" s="2"/>
      <c r="C78" s="2"/>
      <c r="D78" s="2"/>
      <c r="E78" s="2"/>
      <c r="F78" s="2"/>
      <c r="G78" s="2">
        <f t="shared" ref="G78" si="44">IF(D77="-",G77+1,G77-1)</f>
        <v>2289213</v>
      </c>
      <c r="H78" s="2" t="s">
        <v>32</v>
      </c>
      <c r="I78" s="2" t="s">
        <v>15</v>
      </c>
    </row>
    <row r="79" ht="25" spans="1:9">
      <c r="A79" s="3"/>
      <c r="B79" s="2"/>
      <c r="C79" s="2"/>
      <c r="D79" s="2"/>
      <c r="E79" s="2"/>
      <c r="F79" s="2"/>
      <c r="G79" s="2">
        <f t="shared" ref="G79" si="45">IF(D77="-",G78+1,G78-1)</f>
        <v>2289214</v>
      </c>
      <c r="H79" s="2"/>
      <c r="I79" s="2"/>
    </row>
    <row r="80" ht="25" spans="1:9">
      <c r="A80" s="3"/>
      <c r="B80" s="2">
        <v>2288681</v>
      </c>
      <c r="C80" s="2">
        <v>2289241</v>
      </c>
      <c r="D80" s="2" t="s">
        <v>10</v>
      </c>
      <c r="E80" s="2" t="s">
        <v>50</v>
      </c>
      <c r="F80" s="2">
        <v>125</v>
      </c>
      <c r="G80" s="2">
        <f>IF(D80="-",C80-3*F80+1,B80+3*F80-1)</f>
        <v>2288867</v>
      </c>
      <c r="H80" s="2"/>
      <c r="I80" s="2"/>
    </row>
    <row r="81" ht="25" spans="1:9">
      <c r="A81" s="3"/>
      <c r="B81" s="2"/>
      <c r="C81" s="2"/>
      <c r="D81" s="2"/>
      <c r="E81" s="2"/>
      <c r="F81" s="2"/>
      <c r="G81" s="2">
        <f t="shared" ref="G81" si="46">IF(D80="-",G80+1,G80-1)</f>
        <v>2288868</v>
      </c>
      <c r="H81" s="2" t="s">
        <v>12</v>
      </c>
      <c r="I81" s="2" t="s">
        <v>13</v>
      </c>
    </row>
    <row r="82" ht="25" spans="1:9">
      <c r="A82" s="3"/>
      <c r="B82" s="2"/>
      <c r="C82" s="2"/>
      <c r="D82" s="2"/>
      <c r="E82" s="2"/>
      <c r="F82" s="2"/>
      <c r="G82" s="2">
        <f t="shared" ref="G82" si="47">IF(D80="-",G81+1,G81-1)</f>
        <v>2288869</v>
      </c>
      <c r="H82" s="2"/>
      <c r="I82" s="2"/>
    </row>
    <row r="83" ht="25" spans="1:9">
      <c r="A83" s="3"/>
      <c r="B83" s="2">
        <v>2288681</v>
      </c>
      <c r="C83" s="2">
        <v>2289241</v>
      </c>
      <c r="D83" s="2" t="s">
        <v>10</v>
      </c>
      <c r="E83" s="2" t="s">
        <v>51</v>
      </c>
      <c r="F83" s="2">
        <v>139</v>
      </c>
      <c r="G83" s="2">
        <f>IF(D83="-",C83-3*F83+1,B83+3*F83-1)</f>
        <v>2288825</v>
      </c>
      <c r="H83" s="2"/>
      <c r="I83" s="2"/>
    </row>
    <row r="84" ht="25" spans="1:9">
      <c r="A84" s="3"/>
      <c r="B84" s="2"/>
      <c r="C84" s="2"/>
      <c r="D84" s="2"/>
      <c r="E84" s="2"/>
      <c r="F84" s="2"/>
      <c r="G84" s="2">
        <f t="shared" ref="G84" si="48">IF(D83="-",G83+1,G83-1)</f>
        <v>2288826</v>
      </c>
      <c r="H84" s="2"/>
      <c r="I84" s="2"/>
    </row>
    <row r="85" ht="25" spans="1:9">
      <c r="A85" s="3"/>
      <c r="B85" s="2"/>
      <c r="C85" s="2"/>
      <c r="D85" s="2"/>
      <c r="E85" s="2"/>
      <c r="F85" s="2"/>
      <c r="G85" s="2">
        <f t="shared" ref="G85" si="49">IF(D83="-",G84+1,G84-1)</f>
        <v>2288827</v>
      </c>
      <c r="H85" s="2" t="s">
        <v>13</v>
      </c>
      <c r="I85" s="2" t="s">
        <v>32</v>
      </c>
    </row>
    <row r="86" ht="25" spans="1:9">
      <c r="A86" s="3"/>
      <c r="B86" s="2">
        <v>2288681</v>
      </c>
      <c r="C86" s="2">
        <v>2289241</v>
      </c>
      <c r="D86" s="2" t="s">
        <v>10</v>
      </c>
      <c r="E86" s="2" t="s">
        <v>52</v>
      </c>
      <c r="F86" s="2">
        <v>68</v>
      </c>
      <c r="G86" s="2">
        <f>IF(D86="-",C86-3*F86+1,B86+3*F86-1)</f>
        <v>2289038</v>
      </c>
      <c r="H86" s="2"/>
      <c r="I86" s="2"/>
    </row>
    <row r="87" ht="25" spans="1:9">
      <c r="A87" s="3"/>
      <c r="B87" s="2"/>
      <c r="C87" s="2"/>
      <c r="D87" s="2"/>
      <c r="E87" s="2"/>
      <c r="F87" s="2"/>
      <c r="G87" s="2">
        <f t="shared" ref="G87" si="50">IF(D86="-",G86+1,G86-1)</f>
        <v>2289039</v>
      </c>
      <c r="H87" s="2" t="s">
        <v>13</v>
      </c>
      <c r="I87" s="2" t="s">
        <v>32</v>
      </c>
    </row>
    <row r="88" ht="25" spans="1:9">
      <c r="A88" s="3"/>
      <c r="B88" s="2"/>
      <c r="C88" s="2"/>
      <c r="D88" s="2"/>
      <c r="E88" s="2"/>
      <c r="F88" s="2"/>
      <c r="G88" s="2">
        <f t="shared" ref="G88" si="51">IF(D86="-",G87+1,G87-1)</f>
        <v>2289040</v>
      </c>
      <c r="H88" s="2"/>
      <c r="I88" s="2"/>
    </row>
    <row r="89" ht="25" spans="1:9">
      <c r="A89" s="3"/>
      <c r="B89" s="2">
        <v>2288681</v>
      </c>
      <c r="C89" s="2">
        <v>2289241</v>
      </c>
      <c r="D89" s="2" t="s">
        <v>10</v>
      </c>
      <c r="E89" s="2" t="s">
        <v>53</v>
      </c>
      <c r="F89" s="2">
        <v>141</v>
      </c>
      <c r="G89" s="2">
        <f>IF(D89="-",C89-3*F89+1,B89+3*F89-1)</f>
        <v>2288819</v>
      </c>
      <c r="H89" s="2"/>
      <c r="I89" s="2"/>
    </row>
    <row r="90" ht="25" spans="1:9">
      <c r="A90" s="3"/>
      <c r="B90" s="2"/>
      <c r="C90" s="2"/>
      <c r="D90" s="2"/>
      <c r="E90" s="2"/>
      <c r="F90" s="2"/>
      <c r="G90" s="2">
        <f t="shared" ref="G90" si="52">IF(D89="-",G89+1,G89-1)</f>
        <v>2288820</v>
      </c>
      <c r="H90" s="2" t="s">
        <v>32</v>
      </c>
      <c r="I90" s="2" t="s">
        <v>15</v>
      </c>
    </row>
    <row r="91" ht="25" spans="1:9">
      <c r="A91" s="3"/>
      <c r="B91" s="2"/>
      <c r="C91" s="2"/>
      <c r="D91" s="2"/>
      <c r="E91" s="2"/>
      <c r="F91" s="2"/>
      <c r="G91" s="2">
        <f t="shared" ref="G91" si="53">IF(D89="-",G90+1,G90-1)</f>
        <v>2288821</v>
      </c>
      <c r="H91" s="2"/>
      <c r="I91" s="2"/>
    </row>
    <row r="92" ht="25" spans="1:9">
      <c r="A92" s="3" t="s">
        <v>54</v>
      </c>
      <c r="B92" s="2">
        <v>759807</v>
      </c>
      <c r="C92" s="2">
        <v>763325</v>
      </c>
      <c r="D92" s="2" t="s">
        <v>17</v>
      </c>
      <c r="E92" s="2" t="s">
        <v>55</v>
      </c>
      <c r="F92" s="2">
        <v>450</v>
      </c>
      <c r="G92" s="2">
        <f>IF(D92="-",C92-3*F92+1,B92+3*F92-1)</f>
        <v>761156</v>
      </c>
      <c r="H92" s="2"/>
      <c r="I92" s="2"/>
    </row>
    <row r="93" ht="25" spans="1:9">
      <c r="A93" s="3"/>
      <c r="B93" s="2"/>
      <c r="C93" s="2"/>
      <c r="D93" s="2"/>
      <c r="E93" s="2"/>
      <c r="F93" s="2"/>
      <c r="G93" s="2">
        <f t="shared" ref="G93" si="54">IF(D92="-",G92+1,G92-1)</f>
        <v>761155</v>
      </c>
      <c r="H93" s="2" t="s">
        <v>13</v>
      </c>
      <c r="I93" s="2" t="s">
        <v>32</v>
      </c>
    </row>
    <row r="94" ht="25" spans="1:9">
      <c r="A94" s="3"/>
      <c r="B94" s="2"/>
      <c r="C94" s="2"/>
      <c r="D94" s="2"/>
      <c r="E94" s="2"/>
      <c r="F94" s="2"/>
      <c r="G94" s="2">
        <f t="shared" ref="G94" si="55">IF(D92="-",G93+1,G93-1)</f>
        <v>761154</v>
      </c>
      <c r="H94" s="2"/>
      <c r="I94" s="2"/>
    </row>
    <row r="95" ht="25" spans="1:9">
      <c r="A95" s="3"/>
      <c r="B95" s="2">
        <v>759807</v>
      </c>
      <c r="C95" s="2">
        <v>763325</v>
      </c>
      <c r="D95" s="2" t="s">
        <v>17</v>
      </c>
      <c r="E95" s="2" t="s">
        <v>56</v>
      </c>
      <c r="F95" s="2">
        <v>452</v>
      </c>
      <c r="G95" s="2">
        <f>IF(D95="-",C95-3*F95+1,B95+3*F95-1)</f>
        <v>761162</v>
      </c>
      <c r="H95" s="2"/>
      <c r="I95" s="2"/>
    </row>
    <row r="96" ht="25" spans="1:9">
      <c r="A96" s="3"/>
      <c r="B96" s="2"/>
      <c r="C96" s="2"/>
      <c r="D96" s="2"/>
      <c r="E96" s="2"/>
      <c r="F96" s="2"/>
      <c r="G96" s="2">
        <f t="shared" ref="G96" si="56">IF(D95="-",G95+1,G95-1)</f>
        <v>761161</v>
      </c>
      <c r="H96" s="2" t="s">
        <v>32</v>
      </c>
      <c r="I96" s="2" t="s">
        <v>13</v>
      </c>
    </row>
    <row r="97" ht="25" spans="1:9">
      <c r="A97" s="3"/>
      <c r="B97" s="2"/>
      <c r="C97" s="2"/>
      <c r="D97" s="2"/>
      <c r="E97" s="2"/>
      <c r="F97" s="2"/>
      <c r="G97" s="2">
        <f t="shared" ref="G97" si="57">IF(D95="-",G96+1,G96-1)</f>
        <v>761160</v>
      </c>
      <c r="H97" s="2"/>
      <c r="I97" s="2"/>
    </row>
    <row r="98" ht="25" spans="1:9">
      <c r="A98" s="3"/>
      <c r="B98" s="2">
        <v>759807</v>
      </c>
      <c r="C98" s="2">
        <v>763325</v>
      </c>
      <c r="D98" s="2" t="s">
        <v>17</v>
      </c>
      <c r="E98" s="2" t="s">
        <v>57</v>
      </c>
      <c r="F98" s="2">
        <v>435</v>
      </c>
      <c r="G98" s="2">
        <f>IF(D98="-",C98-3*F98+1,B98+3*F98-1)</f>
        <v>761111</v>
      </c>
      <c r="H98" s="2"/>
      <c r="I98" s="2"/>
    </row>
    <row r="99" ht="25" spans="1:9">
      <c r="A99" s="3"/>
      <c r="B99" s="2"/>
      <c r="C99" s="2"/>
      <c r="D99" s="2"/>
      <c r="E99" s="2"/>
      <c r="F99" s="2"/>
      <c r="G99" s="2">
        <f t="shared" ref="G99" si="58">IF(D98="-",G98+1,G98-1)</f>
        <v>761110</v>
      </c>
      <c r="H99" s="2" t="s">
        <v>12</v>
      </c>
      <c r="I99" s="2" t="s">
        <v>32</v>
      </c>
    </row>
    <row r="100" ht="25" spans="1:9">
      <c r="A100" s="3"/>
      <c r="B100" s="2"/>
      <c r="C100" s="2"/>
      <c r="D100" s="2"/>
      <c r="E100" s="2"/>
      <c r="F100" s="2"/>
      <c r="G100" s="2">
        <f t="shared" ref="G100" si="59">IF(D98="-",G99+1,G99-1)</f>
        <v>761109</v>
      </c>
      <c r="H100" s="2"/>
      <c r="I100" s="2"/>
    </row>
    <row r="101" ht="25" spans="1:9">
      <c r="A101" s="3"/>
      <c r="B101" s="2">
        <v>759807</v>
      </c>
      <c r="C101" s="2">
        <v>763325</v>
      </c>
      <c r="D101" s="2" t="s">
        <v>17</v>
      </c>
      <c r="E101" s="2" t="s">
        <v>58</v>
      </c>
      <c r="F101" s="2">
        <v>435</v>
      </c>
      <c r="G101" s="2">
        <f>IF(D101="-",C101-3*F101+1,B101+3*F101-1)</f>
        <v>761111</v>
      </c>
      <c r="H101" s="2"/>
      <c r="I101" s="2"/>
    </row>
    <row r="102" ht="25" spans="1:9">
      <c r="A102" s="3"/>
      <c r="B102" s="2"/>
      <c r="C102" s="2"/>
      <c r="D102" s="2"/>
      <c r="E102" s="2"/>
      <c r="F102" s="2"/>
      <c r="G102" s="2">
        <f t="shared" ref="G102" si="60">IF(D101="-",G101+1,G101-1)</f>
        <v>761110</v>
      </c>
      <c r="H102" s="2" t="s">
        <v>12</v>
      </c>
      <c r="I102" s="2" t="s">
        <v>15</v>
      </c>
    </row>
    <row r="103" ht="25" spans="1:9">
      <c r="A103" s="3"/>
      <c r="B103" s="2"/>
      <c r="C103" s="2"/>
      <c r="D103" s="2"/>
      <c r="E103" s="2"/>
      <c r="F103" s="2"/>
      <c r="G103" s="2">
        <f t="shared" ref="G103" si="61">IF(D101="-",G102+1,G102-1)</f>
        <v>761109</v>
      </c>
      <c r="H103" s="2"/>
      <c r="I103" s="2"/>
    </row>
    <row r="104" ht="25" spans="1:9">
      <c r="A104" s="3"/>
      <c r="B104" s="2">
        <v>759807</v>
      </c>
      <c r="C104" s="2">
        <v>763325</v>
      </c>
      <c r="D104" s="2" t="s">
        <v>17</v>
      </c>
      <c r="E104" s="2" t="s">
        <v>59</v>
      </c>
      <c r="F104" s="2">
        <v>1106</v>
      </c>
      <c r="G104" s="2">
        <f>IF(D104="-",C104-3*F104+1,B104+3*F104-1)</f>
        <v>763124</v>
      </c>
      <c r="H104" s="2"/>
      <c r="I104" s="2"/>
    </row>
    <row r="105" ht="25" spans="1:9">
      <c r="A105" s="3"/>
      <c r="B105" s="2"/>
      <c r="C105" s="2"/>
      <c r="D105" s="2"/>
      <c r="E105" s="2"/>
      <c r="F105" s="2"/>
      <c r="G105" s="2">
        <f t="shared" ref="G105" si="62">IF(D104="-",G104+1,G104-1)</f>
        <v>763123</v>
      </c>
      <c r="H105" s="2" t="s">
        <v>32</v>
      </c>
      <c r="I105" s="2" t="s">
        <v>13</v>
      </c>
    </row>
    <row r="106" ht="25" spans="1:9">
      <c r="A106" s="3"/>
      <c r="B106" s="2"/>
      <c r="C106" s="2"/>
      <c r="D106" s="2"/>
      <c r="E106" s="2"/>
      <c r="F106" s="2"/>
      <c r="G106" s="2">
        <f t="shared" ref="G106" si="63">IF(D104="-",G105+1,G105-1)</f>
        <v>763122</v>
      </c>
      <c r="H106" s="2"/>
      <c r="I106" s="2"/>
    </row>
    <row r="107" ht="25" spans="1:9">
      <c r="A107" s="3"/>
      <c r="B107" s="2">
        <v>759807</v>
      </c>
      <c r="C107" s="2">
        <v>763325</v>
      </c>
      <c r="D107" s="2" t="s">
        <v>17</v>
      </c>
      <c r="E107" s="2" t="s">
        <v>60</v>
      </c>
      <c r="F107" s="2">
        <v>435</v>
      </c>
      <c r="G107" s="2">
        <f>IF(D107="-",C107-3*F107+1,B107+3*F107-1)</f>
        <v>761111</v>
      </c>
      <c r="H107" s="2"/>
      <c r="I107" s="2"/>
    </row>
    <row r="108" ht="25" spans="1:9">
      <c r="A108" s="3"/>
      <c r="B108" s="2"/>
      <c r="C108" s="2"/>
      <c r="D108" s="2"/>
      <c r="E108" s="2"/>
      <c r="F108" s="2"/>
      <c r="G108" s="2">
        <f t="shared" ref="G108" si="64">IF(D107="-",G107+1,G107-1)</f>
        <v>761110</v>
      </c>
      <c r="H108" s="2"/>
      <c r="I108" s="2"/>
    </row>
    <row r="109" ht="25" spans="1:9">
      <c r="A109" s="3"/>
      <c r="B109" s="2"/>
      <c r="C109" s="2"/>
      <c r="D109" s="2"/>
      <c r="E109" s="2"/>
      <c r="F109" s="2"/>
      <c r="G109" s="2">
        <f t="shared" ref="G109" si="65">IF(D107="-",G108+1,G108-1)</f>
        <v>761109</v>
      </c>
      <c r="H109" s="2" t="s">
        <v>15</v>
      </c>
      <c r="I109" s="2" t="s">
        <v>32</v>
      </c>
    </row>
    <row r="110" ht="25" spans="1:9">
      <c r="A110" s="3"/>
      <c r="B110" s="2">
        <v>759807</v>
      </c>
      <c r="C110" s="2">
        <v>763325</v>
      </c>
      <c r="D110" s="2" t="s">
        <v>17</v>
      </c>
      <c r="E110" s="2" t="s">
        <v>61</v>
      </c>
      <c r="F110" s="2">
        <v>445</v>
      </c>
      <c r="G110" s="2">
        <f>IF(D110="-",C110-3*F110+1,B110+3*F110-1)</f>
        <v>761141</v>
      </c>
      <c r="H110" s="2"/>
      <c r="I110" s="2"/>
    </row>
    <row r="111" ht="25" spans="1:9">
      <c r="A111" s="3"/>
      <c r="B111" s="2"/>
      <c r="C111" s="2"/>
      <c r="D111" s="2"/>
      <c r="E111" s="2"/>
      <c r="F111" s="2"/>
      <c r="G111" s="2">
        <f t="shared" ref="G111" si="66">IF(D110="-",G110+1,G110-1)</f>
        <v>761140</v>
      </c>
      <c r="H111" s="2"/>
      <c r="I111" s="2"/>
    </row>
    <row r="112" ht="25" spans="1:9">
      <c r="A112" s="3"/>
      <c r="B112" s="2"/>
      <c r="C112" s="2"/>
      <c r="D112" s="2"/>
      <c r="E112" s="2"/>
      <c r="F112" s="2"/>
      <c r="G112" s="2">
        <f t="shared" ref="G112" si="67">IF(D110="-",G111+1,G111-1)</f>
        <v>761139</v>
      </c>
      <c r="H112" s="2" t="s">
        <v>13</v>
      </c>
      <c r="I112" s="2" t="s">
        <v>32</v>
      </c>
    </row>
    <row r="113" ht="25" spans="1:9">
      <c r="A113" s="3"/>
      <c r="B113" s="2">
        <v>759807</v>
      </c>
      <c r="C113" s="2">
        <v>763325</v>
      </c>
      <c r="D113" s="2" t="s">
        <v>17</v>
      </c>
      <c r="E113" s="2" t="s">
        <v>62</v>
      </c>
      <c r="F113" s="2">
        <v>445</v>
      </c>
      <c r="G113" s="2">
        <f>IF(D113="-",C113-3*F113+1,B113+3*F113-1)</f>
        <v>761141</v>
      </c>
      <c r="H113" s="2"/>
      <c r="I113" s="2"/>
    </row>
    <row r="114" ht="25" spans="1:9">
      <c r="A114" s="3"/>
      <c r="B114" s="2"/>
      <c r="C114" s="2"/>
      <c r="D114" s="2"/>
      <c r="E114" s="2"/>
      <c r="F114" s="2"/>
      <c r="G114" s="2">
        <f t="shared" ref="G114" si="68">IF(D113="-",G113+1,G113-1)</f>
        <v>761140</v>
      </c>
      <c r="H114" s="2"/>
      <c r="I114" s="2"/>
    </row>
    <row r="115" ht="25" spans="1:9">
      <c r="A115" s="3"/>
      <c r="B115" s="2"/>
      <c r="C115" s="2"/>
      <c r="D115" s="2"/>
      <c r="E115" s="2"/>
      <c r="F115" s="2"/>
      <c r="G115" s="2">
        <f t="shared" ref="G115" si="69">IF(D113="-",G114+1,G114-1)</f>
        <v>761139</v>
      </c>
      <c r="H115" s="2" t="s">
        <v>13</v>
      </c>
      <c r="I115" s="2" t="s">
        <v>15</v>
      </c>
    </row>
    <row r="116" ht="25" spans="1:9">
      <c r="A116" s="3"/>
      <c r="B116" s="2">
        <v>759807</v>
      </c>
      <c r="C116" s="2">
        <v>763325</v>
      </c>
      <c r="D116" s="2" t="s">
        <v>17</v>
      </c>
      <c r="E116" s="2" t="s">
        <v>63</v>
      </c>
      <c r="F116" s="2">
        <v>731</v>
      </c>
      <c r="G116" s="2">
        <f>IF(D116="-",C116-3*F116+1,B116+3*F116-1)</f>
        <v>761999</v>
      </c>
      <c r="H116" s="2"/>
      <c r="I116" s="2"/>
    </row>
    <row r="117" ht="25" spans="1:9">
      <c r="A117" s="3"/>
      <c r="B117" s="2"/>
      <c r="C117" s="2"/>
      <c r="D117" s="2"/>
      <c r="E117" s="2"/>
      <c r="F117" s="2"/>
      <c r="G117" s="2">
        <f t="shared" ref="G117" si="70">IF(D116="-",G116+1,G116-1)</f>
        <v>761998</v>
      </c>
      <c r="H117" s="2" t="s">
        <v>32</v>
      </c>
      <c r="I117" s="2" t="s">
        <v>13</v>
      </c>
    </row>
    <row r="118" ht="25" spans="1:9">
      <c r="A118" s="3"/>
      <c r="B118" s="2"/>
      <c r="C118" s="2"/>
      <c r="D118" s="2"/>
      <c r="E118" s="2"/>
      <c r="F118" s="2"/>
      <c r="G118" s="2">
        <f t="shared" ref="G118" si="71">IF(D116="-",G117+1,G117-1)</f>
        <v>761997</v>
      </c>
      <c r="H118" s="2"/>
      <c r="I118" s="2"/>
    </row>
    <row r="119" ht="25" spans="1:9">
      <c r="A119" s="3"/>
      <c r="B119" s="2">
        <v>759807</v>
      </c>
      <c r="C119" s="2">
        <v>763325</v>
      </c>
      <c r="D119" s="2" t="s">
        <v>17</v>
      </c>
      <c r="E119" s="2" t="s">
        <v>64</v>
      </c>
      <c r="F119" s="2">
        <v>445</v>
      </c>
      <c r="G119" s="2">
        <f>IF(D119="-",C119-3*F119+1,B119+3*F119-1)</f>
        <v>761141</v>
      </c>
      <c r="H119" s="2"/>
      <c r="I119" s="2"/>
    </row>
    <row r="120" ht="25" spans="1:9">
      <c r="A120" s="3"/>
      <c r="B120" s="2"/>
      <c r="C120" s="2"/>
      <c r="D120" s="2"/>
      <c r="E120" s="2"/>
      <c r="F120" s="2"/>
      <c r="G120" s="2">
        <f t="shared" ref="G120" si="72">IF(D119="-",G119+1,G119-1)</f>
        <v>761140</v>
      </c>
      <c r="H120" s="2" t="s">
        <v>12</v>
      </c>
      <c r="I120" s="2" t="s">
        <v>15</v>
      </c>
    </row>
    <row r="121" ht="25" spans="1:9">
      <c r="A121" s="3"/>
      <c r="B121" s="2"/>
      <c r="C121" s="2"/>
      <c r="D121" s="2"/>
      <c r="E121" s="2"/>
      <c r="F121" s="2"/>
      <c r="G121" s="2">
        <f t="shared" ref="G121" si="73">IF(D119="-",G120+1,G120-1)</f>
        <v>761139</v>
      </c>
      <c r="H121" s="2"/>
      <c r="I121" s="2"/>
    </row>
    <row r="122" ht="25" spans="1:9">
      <c r="A122" s="3"/>
      <c r="B122" s="2">
        <v>759807</v>
      </c>
      <c r="C122" s="2">
        <v>763325</v>
      </c>
      <c r="D122" s="2" t="s">
        <v>17</v>
      </c>
      <c r="E122" s="2" t="s">
        <v>65</v>
      </c>
      <c r="F122" s="2">
        <v>450</v>
      </c>
      <c r="G122" s="2">
        <f>IF(D122="-",C122-3*F122+1,B122+3*F122-1)</f>
        <v>761156</v>
      </c>
      <c r="H122" s="2"/>
      <c r="I122" s="2"/>
    </row>
    <row r="123" ht="25" spans="1:9">
      <c r="A123" s="3"/>
      <c r="B123" s="2"/>
      <c r="C123" s="2"/>
      <c r="D123" s="2"/>
      <c r="E123" s="2"/>
      <c r="F123" s="2"/>
      <c r="G123" s="2">
        <f t="shared" ref="G123" si="74">IF(D122="-",G122+1,G122-1)</f>
        <v>761155</v>
      </c>
      <c r="H123" s="2" t="s">
        <v>13</v>
      </c>
      <c r="I123" s="2" t="s">
        <v>15</v>
      </c>
    </row>
    <row r="124" ht="25" spans="1:9">
      <c r="A124" s="3"/>
      <c r="B124" s="2"/>
      <c r="C124" s="2"/>
      <c r="D124" s="2"/>
      <c r="E124" s="2"/>
      <c r="F124" s="2"/>
      <c r="G124" s="2">
        <f t="shared" ref="G124" si="75">IF(D122="-",G123+1,G123-1)</f>
        <v>761154</v>
      </c>
      <c r="H124" s="2"/>
      <c r="I124" s="2"/>
    </row>
    <row r="125" ht="25" spans="1:9">
      <c r="A125" s="3"/>
      <c r="B125" s="2">
        <v>759807</v>
      </c>
      <c r="C125" s="2">
        <v>763325</v>
      </c>
      <c r="D125" s="2" t="s">
        <v>17</v>
      </c>
      <c r="E125" s="2" t="s">
        <v>66</v>
      </c>
      <c r="F125" s="2">
        <v>445</v>
      </c>
      <c r="G125" s="2">
        <f>IF(D125="-",C125-3*F125+1,B125+3*F125-1)</f>
        <v>761141</v>
      </c>
      <c r="H125" s="2"/>
      <c r="I125" s="2"/>
    </row>
    <row r="126" ht="25" spans="1:9">
      <c r="A126" s="3"/>
      <c r="B126" s="2"/>
      <c r="C126" s="2"/>
      <c r="D126" s="2"/>
      <c r="E126" s="2"/>
      <c r="F126" s="2"/>
      <c r="G126" s="2">
        <f t="shared" ref="G126" si="76">IF(D125="-",G125+1,G125-1)</f>
        <v>761140</v>
      </c>
      <c r="H126" s="2" t="s">
        <v>12</v>
      </c>
      <c r="I126" s="2" t="s">
        <v>32</v>
      </c>
    </row>
    <row r="127" ht="25" spans="1:9">
      <c r="A127" s="3"/>
      <c r="B127" s="2"/>
      <c r="C127" s="2"/>
      <c r="D127" s="2"/>
      <c r="E127" s="2"/>
      <c r="F127" s="2"/>
      <c r="G127" s="2">
        <f t="shared" ref="G127" si="77">IF(D125="-",G126+1,G126-1)</f>
        <v>761139</v>
      </c>
      <c r="H127" s="2"/>
      <c r="I127" s="2"/>
    </row>
    <row r="128" ht="25" spans="1:9">
      <c r="A128" s="3"/>
      <c r="B128" s="2">
        <v>759807</v>
      </c>
      <c r="C128" s="2">
        <v>763325</v>
      </c>
      <c r="D128" s="2" t="s">
        <v>17</v>
      </c>
      <c r="E128" s="2" t="s">
        <v>67</v>
      </c>
      <c r="F128" s="2">
        <v>445</v>
      </c>
      <c r="G128" s="2">
        <f>IF(D128="-",C128-3*F128+1,B128+3*F128-1)</f>
        <v>761141</v>
      </c>
      <c r="H128" s="2"/>
      <c r="I128" s="2"/>
    </row>
    <row r="129" ht="25" spans="1:9">
      <c r="A129" s="3"/>
      <c r="B129" s="2"/>
      <c r="C129" s="2"/>
      <c r="D129" s="2"/>
      <c r="E129" s="2"/>
      <c r="F129" s="2"/>
      <c r="G129" s="2">
        <f t="shared" ref="G129" si="78">IF(D128="-",G128+1,G128-1)</f>
        <v>761140</v>
      </c>
      <c r="H129" s="2"/>
      <c r="I129" s="2"/>
    </row>
    <row r="130" ht="25" spans="1:9">
      <c r="A130" s="3"/>
      <c r="B130" s="2"/>
      <c r="C130" s="2"/>
      <c r="D130" s="2"/>
      <c r="E130" s="2"/>
      <c r="F130" s="2"/>
      <c r="G130" s="2">
        <f t="shared" ref="G130" si="79">IF(D128="-",G129+1,G129-1)</f>
        <v>761139</v>
      </c>
      <c r="H130" s="2" t="s">
        <v>13</v>
      </c>
      <c r="I130" s="2" t="s">
        <v>12</v>
      </c>
    </row>
    <row r="131" ht="25" spans="1:9">
      <c r="A131" s="3"/>
      <c r="B131" s="2">
        <v>759807</v>
      </c>
      <c r="C131" s="2">
        <v>763325</v>
      </c>
      <c r="D131" s="2" t="s">
        <v>17</v>
      </c>
      <c r="E131" s="2" t="s">
        <v>68</v>
      </c>
      <c r="F131" s="2">
        <v>430</v>
      </c>
      <c r="G131" s="2">
        <f>IF(D131="-",C131-3*F131+1,B131+3*F131-1)</f>
        <v>761096</v>
      </c>
      <c r="H131" s="2"/>
      <c r="I131" s="2"/>
    </row>
    <row r="132" ht="25" spans="1:9">
      <c r="A132" s="3"/>
      <c r="B132" s="2"/>
      <c r="C132" s="2"/>
      <c r="D132" s="2"/>
      <c r="E132" s="2"/>
      <c r="F132" s="2"/>
      <c r="G132" s="2">
        <f t="shared" ref="G132" si="80">IF(D131="-",G131+1,G131-1)</f>
        <v>761095</v>
      </c>
      <c r="H132" s="2" t="s">
        <v>32</v>
      </c>
      <c r="I132" s="2" t="s">
        <v>13</v>
      </c>
    </row>
    <row r="133" ht="25" spans="1:9">
      <c r="A133" s="3"/>
      <c r="B133" s="2"/>
      <c r="C133" s="2"/>
      <c r="D133" s="2"/>
      <c r="E133" s="2"/>
      <c r="F133" s="2"/>
      <c r="G133" s="2">
        <f t="shared" ref="G133" si="81">IF(D131="-",G132+1,G132-1)</f>
        <v>761094</v>
      </c>
      <c r="H133" s="2"/>
      <c r="I133" s="2"/>
    </row>
    <row r="134" ht="25" spans="1:9">
      <c r="A134" s="3"/>
      <c r="B134" s="2">
        <v>759807</v>
      </c>
      <c r="C134" s="2">
        <v>763325</v>
      </c>
      <c r="D134" s="2" t="s">
        <v>17</v>
      </c>
      <c r="E134" s="2" t="s">
        <v>69</v>
      </c>
      <c r="F134" s="2">
        <v>491</v>
      </c>
      <c r="G134" s="2">
        <f>IF(D134="-",C134-3*F134+1,B134+3*F134-1)</f>
        <v>761279</v>
      </c>
      <c r="H134" s="2"/>
      <c r="I134" s="2"/>
    </row>
    <row r="135" ht="25" spans="1:9">
      <c r="A135" s="3"/>
      <c r="B135" s="2"/>
      <c r="C135" s="2"/>
      <c r="D135" s="2"/>
      <c r="E135" s="2"/>
      <c r="F135" s="2"/>
      <c r="G135" s="2">
        <f t="shared" ref="G135" si="82">IF(D134="-",G134+1,G134-1)</f>
        <v>761278</v>
      </c>
      <c r="H135" s="2"/>
      <c r="I135" s="2"/>
    </row>
    <row r="136" ht="25" spans="1:9">
      <c r="A136" s="3"/>
      <c r="B136" s="2"/>
      <c r="C136" s="2"/>
      <c r="D136" s="2"/>
      <c r="E136" s="2"/>
      <c r="F136" s="2"/>
      <c r="G136" s="2">
        <f t="shared" ref="G136" si="83">IF(D134="-",G135+1,G135-1)</f>
        <v>761277</v>
      </c>
      <c r="H136" s="2" t="s">
        <v>12</v>
      </c>
      <c r="I136" s="2" t="s">
        <v>32</v>
      </c>
    </row>
    <row r="137" ht="25" spans="1:9">
      <c r="A137" s="3"/>
      <c r="B137" s="2">
        <v>759807</v>
      </c>
      <c r="C137" s="2">
        <v>763325</v>
      </c>
      <c r="D137" s="2" t="s">
        <v>17</v>
      </c>
      <c r="E137" s="2" t="s">
        <v>70</v>
      </c>
      <c r="F137" s="2">
        <v>434</v>
      </c>
      <c r="G137" s="2">
        <f>IF(D137="-",C137-3*F137+1,B137+3*F137-1)</f>
        <v>761108</v>
      </c>
      <c r="H137" s="2" t="s">
        <v>15</v>
      </c>
      <c r="I137" s="2" t="s">
        <v>12</v>
      </c>
    </row>
    <row r="138" ht="25" spans="1:9">
      <c r="A138" s="3"/>
      <c r="B138" s="2"/>
      <c r="C138" s="2"/>
      <c r="D138" s="2"/>
      <c r="E138" s="2"/>
      <c r="F138" s="2"/>
      <c r="G138" s="2">
        <f t="shared" ref="G138" si="84">IF(D137="-",G137+1,G137-1)</f>
        <v>761107</v>
      </c>
      <c r="H138" s="2"/>
      <c r="I138" s="2"/>
    </row>
    <row r="139" ht="25" spans="1:9">
      <c r="A139" s="3"/>
      <c r="B139" s="2"/>
      <c r="C139" s="2"/>
      <c r="D139" s="2"/>
      <c r="E139" s="2"/>
      <c r="F139" s="2"/>
      <c r="G139" s="2">
        <f t="shared" ref="G139" si="85">IF(D137="-",G138+1,G138-1)</f>
        <v>761106</v>
      </c>
      <c r="H139" s="2"/>
      <c r="I139" s="2"/>
    </row>
    <row r="140" ht="25" spans="1:9">
      <c r="A140" s="3" t="s">
        <v>71</v>
      </c>
      <c r="B140" s="2">
        <v>781560</v>
      </c>
      <c r="C140" s="2">
        <v>781934</v>
      </c>
      <c r="D140" s="2" t="s">
        <v>17</v>
      </c>
      <c r="E140" s="2" t="s">
        <v>72</v>
      </c>
      <c r="F140" s="2">
        <v>43</v>
      </c>
      <c r="G140" s="2">
        <f>IF(D140="-",C140-3*F140+1,B140+3*F140-1)</f>
        <v>781688</v>
      </c>
      <c r="H140" s="2"/>
      <c r="I140" s="2"/>
    </row>
    <row r="141" ht="25" spans="1:9">
      <c r="A141" s="3"/>
      <c r="B141" s="2"/>
      <c r="C141" s="2"/>
      <c r="D141" s="2"/>
      <c r="E141" s="2"/>
      <c r="F141" s="2"/>
      <c r="G141" s="2">
        <f t="shared" ref="G141" si="86">IF(D140="-",G140+1,G140-1)</f>
        <v>781687</v>
      </c>
      <c r="H141" s="2" t="s">
        <v>12</v>
      </c>
      <c r="I141" s="2" t="s">
        <v>15</v>
      </c>
    </row>
    <row r="142" ht="25" spans="1:9">
      <c r="A142" s="3"/>
      <c r="B142" s="2"/>
      <c r="C142" s="2"/>
      <c r="D142" s="2"/>
      <c r="E142" s="2"/>
      <c r="F142" s="2"/>
      <c r="G142" s="2">
        <f t="shared" ref="G142" si="87">IF(D140="-",G141+1,G141-1)</f>
        <v>781686</v>
      </c>
      <c r="H142" s="2"/>
      <c r="I142" s="2"/>
    </row>
    <row r="143" ht="25" spans="1:9">
      <c r="A143" s="3"/>
      <c r="B143" s="2">
        <v>781560</v>
      </c>
      <c r="C143" s="2">
        <v>781934</v>
      </c>
      <c r="D143" s="2" t="s">
        <v>17</v>
      </c>
      <c r="E143" s="2" t="s">
        <v>73</v>
      </c>
      <c r="F143" s="2">
        <v>88</v>
      </c>
      <c r="G143" s="2">
        <f>IF(D143="-",C143-3*F143+1,B143+3*F143-1)</f>
        <v>781823</v>
      </c>
      <c r="H143" s="2"/>
      <c r="I143" s="2"/>
    </row>
    <row r="144" ht="25" spans="1:9">
      <c r="A144" s="3"/>
      <c r="B144" s="2"/>
      <c r="C144" s="2"/>
      <c r="D144" s="2"/>
      <c r="E144" s="2"/>
      <c r="F144" s="2"/>
      <c r="G144" s="2">
        <f t="shared" ref="G144" si="88">IF(D143="-",G143+1,G143-1)</f>
        <v>781822</v>
      </c>
      <c r="H144" s="2" t="s">
        <v>12</v>
      </c>
      <c r="I144" s="2" t="s">
        <v>15</v>
      </c>
    </row>
    <row r="145" ht="25" spans="1:9">
      <c r="A145" s="3"/>
      <c r="B145" s="2"/>
      <c r="C145" s="2"/>
      <c r="D145" s="2"/>
      <c r="E145" s="2"/>
      <c r="F145" s="2"/>
      <c r="G145" s="2">
        <f t="shared" ref="G145" si="89">IF(D143="-",G144+1,G144-1)</f>
        <v>781821</v>
      </c>
      <c r="H145" s="2"/>
      <c r="I145" s="2"/>
    </row>
    <row r="146" ht="25" spans="1:9">
      <c r="A146" s="3" t="s">
        <v>74</v>
      </c>
      <c r="B146" s="2">
        <v>4268925</v>
      </c>
      <c r="C146" s="2">
        <v>4269833</v>
      </c>
      <c r="D146" s="2" t="s">
        <v>10</v>
      </c>
      <c r="E146" s="2" t="s">
        <v>75</v>
      </c>
      <c r="F146" s="2">
        <v>188</v>
      </c>
      <c r="G146" s="2">
        <f>IF(D146="-",C146-3*F146+1,B146+3*F146-1)</f>
        <v>4269270</v>
      </c>
      <c r="H146" s="2"/>
      <c r="I146" s="2"/>
    </row>
    <row r="147" ht="25" spans="1:9">
      <c r="A147" s="3"/>
      <c r="B147" s="2"/>
      <c r="C147" s="2"/>
      <c r="D147" s="2"/>
      <c r="E147" s="2"/>
      <c r="F147" s="2"/>
      <c r="G147" s="2">
        <f t="shared" ref="G147" si="90">IF(D146="-",G146+1,G146-1)</f>
        <v>4269271</v>
      </c>
      <c r="H147" s="2" t="s">
        <v>12</v>
      </c>
      <c r="I147" s="2" t="s">
        <v>15</v>
      </c>
    </row>
    <row r="148" ht="25" spans="1:9">
      <c r="A148" s="3"/>
      <c r="B148" s="2"/>
      <c r="C148" s="2"/>
      <c r="D148" s="2"/>
      <c r="E148" s="2"/>
      <c r="F148" s="2"/>
      <c r="G148" s="2">
        <f t="shared" ref="G148" si="91">IF(D146="-",G147+1,G147-1)</f>
        <v>4269272</v>
      </c>
      <c r="H148" s="2"/>
      <c r="I148" s="2"/>
    </row>
    <row r="149" ht="25" spans="1:9">
      <c r="A149" s="3"/>
      <c r="B149" s="2">
        <v>4268925</v>
      </c>
      <c r="C149" s="2">
        <v>4269833</v>
      </c>
      <c r="D149" s="2" t="s">
        <v>10</v>
      </c>
      <c r="E149" s="2" t="s">
        <v>76</v>
      </c>
      <c r="F149" s="2">
        <v>249</v>
      </c>
      <c r="G149" s="2">
        <f>IF(D149="-",C149-3*F149+1,B149+3*F149-1)</f>
        <v>4269087</v>
      </c>
      <c r="H149" s="2"/>
      <c r="I149" s="2"/>
    </row>
    <row r="150" ht="25" spans="1:9">
      <c r="A150" s="3"/>
      <c r="B150" s="2"/>
      <c r="C150" s="2"/>
      <c r="D150" s="2"/>
      <c r="E150" s="2"/>
      <c r="F150" s="2"/>
      <c r="G150" s="2">
        <f t="shared" ref="G150" si="92">IF(D149="-",G149+1,G149-1)</f>
        <v>4269088</v>
      </c>
      <c r="H150" s="2"/>
      <c r="I150" s="2"/>
    </row>
    <row r="151" ht="25" spans="1:9">
      <c r="A151" s="3"/>
      <c r="B151" s="2"/>
      <c r="C151" s="2"/>
      <c r="D151" s="2"/>
      <c r="E151" s="2"/>
      <c r="F151" s="2"/>
      <c r="G151" s="2">
        <f t="shared" ref="G151" si="93">IF(D149="-",G150+1,G150-1)</f>
        <v>4269089</v>
      </c>
      <c r="H151" s="2" t="s">
        <v>13</v>
      </c>
      <c r="I151" s="2" t="s">
        <v>32</v>
      </c>
    </row>
    <row r="152" ht="25" spans="1:9">
      <c r="A152" s="3" t="s">
        <v>77</v>
      </c>
      <c r="B152" s="2">
        <v>1471846</v>
      </c>
      <c r="C152" s="2">
        <v>1473382</v>
      </c>
      <c r="D152" s="2" t="s">
        <v>17</v>
      </c>
      <c r="E152" s="2" t="s">
        <v>78</v>
      </c>
      <c r="F152" s="2">
        <v>1401</v>
      </c>
      <c r="G152" s="2">
        <f>IF(D152="-",C152-F152+1,B152+F152-1)</f>
        <v>1473246</v>
      </c>
      <c r="H152" s="2" t="s">
        <v>12</v>
      </c>
      <c r="I152" s="2" t="s">
        <v>15</v>
      </c>
    </row>
    <row r="153" ht="25" spans="1:9">
      <c r="A153" s="3"/>
      <c r="B153" s="2">
        <v>1471846</v>
      </c>
      <c r="C153" s="2">
        <v>1473382</v>
      </c>
      <c r="D153" s="2" t="s">
        <v>17</v>
      </c>
      <c r="E153" s="2" t="s">
        <v>79</v>
      </c>
      <c r="F153" s="2">
        <v>514</v>
      </c>
      <c r="G153" s="2">
        <f>IF(D153="-",C153-F153+1,B153+F153-1)</f>
        <v>1472359</v>
      </c>
      <c r="H153" s="2" t="s">
        <v>12</v>
      </c>
      <c r="I153" s="2" t="s">
        <v>13</v>
      </c>
    </row>
    <row r="154" ht="25" spans="1:9">
      <c r="A154" s="3"/>
      <c r="B154" s="2">
        <v>1471846</v>
      </c>
      <c r="C154" s="2">
        <v>1473382</v>
      </c>
      <c r="D154" s="2" t="s">
        <v>17</v>
      </c>
      <c r="E154" s="2" t="s">
        <v>80</v>
      </c>
      <c r="F154" s="2">
        <v>517</v>
      </c>
      <c r="G154" s="2">
        <f>IF(D154="-",C154-F154+1,B154+F154-1)</f>
        <v>1472362</v>
      </c>
      <c r="H154" s="2" t="s">
        <v>13</v>
      </c>
      <c r="I154" s="2" t="s">
        <v>32</v>
      </c>
    </row>
    <row r="155" ht="25" spans="1:9">
      <c r="A155" s="3"/>
      <c r="B155" s="2">
        <v>1471846</v>
      </c>
      <c r="C155" s="2">
        <v>1473382</v>
      </c>
      <c r="D155" s="2" t="s">
        <v>17</v>
      </c>
      <c r="E155" s="2" t="s">
        <v>81</v>
      </c>
      <c r="F155" s="2">
        <v>514</v>
      </c>
      <c r="G155" s="2">
        <f>IF(D155="-",C155-F155+1,B155+F155-1)</f>
        <v>1472359</v>
      </c>
      <c r="H155" s="2" t="s">
        <v>12</v>
      </c>
      <c r="I155" s="2" t="s">
        <v>32</v>
      </c>
    </row>
    <row r="156" ht="25" spans="1:9">
      <c r="A156" s="3" t="s">
        <v>82</v>
      </c>
      <c r="B156" s="4">
        <v>2714124</v>
      </c>
      <c r="C156" s="4">
        <v>2715332</v>
      </c>
      <c r="D156" s="7" t="s">
        <v>83</v>
      </c>
      <c r="E156" s="2" t="s">
        <v>84</v>
      </c>
      <c r="F156" s="2">
        <v>10</v>
      </c>
      <c r="G156" s="2">
        <f t="shared" ref="G156:G159" si="94">IF(D156="-/-",C156+F156,B156-F156)</f>
        <v>2715342</v>
      </c>
      <c r="H156" s="2" t="s">
        <v>13</v>
      </c>
      <c r="I156" s="2" t="s">
        <v>32</v>
      </c>
    </row>
    <row r="157" ht="25" spans="1:9">
      <c r="A157" s="3"/>
      <c r="B157" s="4">
        <v>2714124</v>
      </c>
      <c r="C157" s="4">
        <v>2715332</v>
      </c>
      <c r="D157" s="7" t="s">
        <v>83</v>
      </c>
      <c r="E157" s="2" t="s">
        <v>85</v>
      </c>
      <c r="F157" s="2">
        <v>12</v>
      </c>
      <c r="G157" s="2">
        <f t="shared" si="94"/>
        <v>2715344</v>
      </c>
      <c r="H157" s="2" t="s">
        <v>15</v>
      </c>
      <c r="I157" s="2" t="s">
        <v>12</v>
      </c>
    </row>
    <row r="158" ht="25" spans="1:9">
      <c r="A158" s="3"/>
      <c r="B158" s="4">
        <v>2714124</v>
      </c>
      <c r="C158" s="4">
        <v>2715332</v>
      </c>
      <c r="D158" s="7" t="s">
        <v>83</v>
      </c>
      <c r="E158" s="2" t="s">
        <v>86</v>
      </c>
      <c r="F158" s="2">
        <v>14</v>
      </c>
      <c r="G158" s="2">
        <f t="shared" si="94"/>
        <v>2715346</v>
      </c>
      <c r="H158" s="2" t="s">
        <v>15</v>
      </c>
      <c r="I158" s="2" t="s">
        <v>12</v>
      </c>
    </row>
    <row r="159" ht="25" spans="1:9">
      <c r="A159" s="3" t="s">
        <v>87</v>
      </c>
      <c r="B159" s="4">
        <v>4243233</v>
      </c>
      <c r="C159" s="4">
        <v>4246517</v>
      </c>
      <c r="D159" s="7" t="s">
        <v>88</v>
      </c>
      <c r="E159" s="2" t="s">
        <v>89</v>
      </c>
      <c r="F159" s="2">
        <v>12</v>
      </c>
      <c r="G159" s="2">
        <f t="shared" si="94"/>
        <v>4243221</v>
      </c>
      <c r="H159" s="2" t="s">
        <v>13</v>
      </c>
      <c r="I159" s="2" t="s">
        <v>32</v>
      </c>
    </row>
    <row r="160" ht="25" spans="1:9">
      <c r="A160" s="3"/>
      <c r="B160" s="4">
        <v>4243233</v>
      </c>
      <c r="C160" s="4">
        <v>4246517</v>
      </c>
      <c r="D160" s="7" t="s">
        <v>88</v>
      </c>
      <c r="E160" s="2" t="s">
        <v>90</v>
      </c>
      <c r="F160" s="2">
        <v>16</v>
      </c>
      <c r="G160" s="2">
        <f t="shared" ref="G160:G164" si="95">IF(D160="-/-",C160+F160,B160-F160)</f>
        <v>4243217</v>
      </c>
      <c r="H160" s="2" t="s">
        <v>13</v>
      </c>
      <c r="I160" s="2" t="s">
        <v>32</v>
      </c>
    </row>
    <row r="161" ht="25" spans="1:9">
      <c r="A161" s="3"/>
      <c r="B161" s="4">
        <v>4243233</v>
      </c>
      <c r="C161" s="4">
        <v>4246517</v>
      </c>
      <c r="D161" s="7" t="s">
        <v>88</v>
      </c>
      <c r="E161" s="2" t="s">
        <v>91</v>
      </c>
      <c r="F161" s="2">
        <v>16</v>
      </c>
      <c r="G161" s="2">
        <f t="shared" si="95"/>
        <v>4243217</v>
      </c>
      <c r="H161" s="2" t="s">
        <v>13</v>
      </c>
      <c r="I161" s="2" t="s">
        <v>15</v>
      </c>
    </row>
    <row r="162" ht="25" spans="1:9">
      <c r="A162" s="3"/>
      <c r="B162" s="4">
        <v>4243233</v>
      </c>
      <c r="C162" s="4">
        <v>4246517</v>
      </c>
      <c r="D162" s="7" t="s">
        <v>88</v>
      </c>
      <c r="E162" s="2" t="s">
        <v>92</v>
      </c>
      <c r="F162" s="2">
        <v>11</v>
      </c>
      <c r="G162" s="2">
        <f t="shared" si="95"/>
        <v>4243222</v>
      </c>
      <c r="H162" s="2" t="s">
        <v>13</v>
      </c>
      <c r="I162" s="2" t="s">
        <v>12</v>
      </c>
    </row>
    <row r="163" ht="25" spans="1:9">
      <c r="A163" s="3"/>
      <c r="B163" s="4">
        <v>4243233</v>
      </c>
      <c r="C163" s="4">
        <v>4246517</v>
      </c>
      <c r="D163" s="7" t="s">
        <v>88</v>
      </c>
      <c r="E163" s="2" t="s">
        <v>93</v>
      </c>
      <c r="F163" s="2">
        <v>43</v>
      </c>
      <c r="G163" s="2">
        <f t="shared" si="95"/>
        <v>4243190</v>
      </c>
      <c r="H163" s="2" t="s">
        <v>15</v>
      </c>
      <c r="I163" s="2" t="s">
        <v>13</v>
      </c>
    </row>
    <row r="164" ht="25" spans="1:9">
      <c r="A164" s="3"/>
      <c r="B164" s="4">
        <v>4243233</v>
      </c>
      <c r="C164" s="4">
        <v>4246517</v>
      </c>
      <c r="D164" s="7" t="s">
        <v>88</v>
      </c>
      <c r="E164" s="2" t="s">
        <v>94</v>
      </c>
      <c r="F164" s="2">
        <v>8</v>
      </c>
      <c r="G164" s="2">
        <f t="shared" si="95"/>
        <v>4243225</v>
      </c>
      <c r="H164" s="2" t="s">
        <v>13</v>
      </c>
      <c r="I164" s="2" t="s">
        <v>32</v>
      </c>
    </row>
    <row r="165" ht="25" spans="1:9">
      <c r="A165" s="3" t="s">
        <v>95</v>
      </c>
      <c r="B165" s="4">
        <v>4327549</v>
      </c>
      <c r="C165" s="4">
        <v>4328199</v>
      </c>
      <c r="D165" s="7" t="s">
        <v>96</v>
      </c>
      <c r="E165" s="2" t="s">
        <v>97</v>
      </c>
      <c r="F165" s="2">
        <v>65</v>
      </c>
      <c r="G165" s="2">
        <v>4327484</v>
      </c>
      <c r="H165" s="2" t="s">
        <v>32</v>
      </c>
      <c r="I165" s="2" t="s">
        <v>13</v>
      </c>
    </row>
    <row r="166" ht="25" spans="1:9">
      <c r="A166" s="3" t="s">
        <v>98</v>
      </c>
      <c r="B166" s="4">
        <v>2726193</v>
      </c>
      <c r="C166" s="4">
        <v>2726780</v>
      </c>
      <c r="D166" s="7" t="s">
        <v>96</v>
      </c>
      <c r="E166" s="2" t="s">
        <v>99</v>
      </c>
      <c r="F166" s="2">
        <v>48</v>
      </c>
      <c r="G166" s="2">
        <v>2726145</v>
      </c>
      <c r="H166" s="2" t="s">
        <v>15</v>
      </c>
      <c r="I166" s="2" t="s">
        <v>12</v>
      </c>
    </row>
    <row r="167" ht="25" spans="1:9">
      <c r="A167" s="3"/>
      <c r="B167" s="4">
        <v>2726193</v>
      </c>
      <c r="C167" s="4">
        <v>2726780</v>
      </c>
      <c r="D167" s="7" t="s">
        <v>96</v>
      </c>
      <c r="E167" s="2" t="s">
        <v>100</v>
      </c>
      <c r="F167" s="2">
        <v>52</v>
      </c>
      <c r="G167" s="2">
        <v>2726141</v>
      </c>
      <c r="H167" s="2" t="s">
        <v>13</v>
      </c>
      <c r="I167" s="2" t="s">
        <v>32</v>
      </c>
    </row>
    <row r="168" ht="25" spans="1:9">
      <c r="A168" s="3" t="s">
        <v>101</v>
      </c>
      <c r="B168" s="4">
        <v>2288681</v>
      </c>
      <c r="C168" s="4">
        <v>2289241</v>
      </c>
      <c r="D168" s="7" t="s">
        <v>83</v>
      </c>
      <c r="E168" s="2" t="s">
        <v>102</v>
      </c>
      <c r="F168" s="2">
        <v>11</v>
      </c>
      <c r="G168" s="2">
        <v>2289252</v>
      </c>
      <c r="H168" s="2" t="s">
        <v>32</v>
      </c>
      <c r="I168" s="2" t="s">
        <v>13</v>
      </c>
    </row>
    <row r="169" ht="25" spans="1:9">
      <c r="A169" s="3" t="s">
        <v>103</v>
      </c>
      <c r="B169" s="4">
        <v>3511682</v>
      </c>
      <c r="C169" s="4">
        <v>3512068</v>
      </c>
      <c r="D169" s="7" t="s">
        <v>96</v>
      </c>
      <c r="E169" s="2" t="s">
        <v>104</v>
      </c>
      <c r="F169" s="2">
        <v>314</v>
      </c>
      <c r="G169" s="2">
        <v>3511368</v>
      </c>
      <c r="H169" s="2" t="s">
        <v>15</v>
      </c>
      <c r="I169" s="2" t="s">
        <v>32</v>
      </c>
    </row>
    <row r="170" ht="25" spans="1:9">
      <c r="A170" s="3" t="s">
        <v>105</v>
      </c>
      <c r="B170" s="4">
        <v>1673440</v>
      </c>
      <c r="C170" s="4">
        <v>1674183</v>
      </c>
      <c r="D170" s="7" t="s">
        <v>96</v>
      </c>
      <c r="E170" s="2" t="s">
        <v>106</v>
      </c>
      <c r="F170" s="2">
        <v>15</v>
      </c>
      <c r="G170" s="2">
        <v>1673425</v>
      </c>
      <c r="H170" s="2" t="s">
        <v>13</v>
      </c>
      <c r="I170" s="2" t="s">
        <v>32</v>
      </c>
    </row>
    <row r="171" ht="25" spans="1:9">
      <c r="A171" s="3"/>
      <c r="B171" s="4">
        <v>1673440</v>
      </c>
      <c r="C171" s="4">
        <v>1674183</v>
      </c>
      <c r="D171" s="7" t="s">
        <v>96</v>
      </c>
      <c r="E171" s="2" t="s">
        <v>107</v>
      </c>
      <c r="F171" s="2">
        <v>8</v>
      </c>
      <c r="G171" s="2">
        <v>1673432</v>
      </c>
      <c r="H171" s="2" t="s">
        <v>32</v>
      </c>
      <c r="I171" s="2" t="s">
        <v>12</v>
      </c>
    </row>
    <row r="172" ht="25" spans="1:9">
      <c r="A172" s="3"/>
      <c r="B172" s="4">
        <v>1673440</v>
      </c>
      <c r="C172" s="4">
        <v>1674183</v>
      </c>
      <c r="D172" s="7" t="s">
        <v>96</v>
      </c>
      <c r="E172" s="2" t="s">
        <v>108</v>
      </c>
      <c r="F172" s="2">
        <v>17</v>
      </c>
      <c r="G172" s="2">
        <v>1673423</v>
      </c>
      <c r="H172" s="2" t="s">
        <v>15</v>
      </c>
      <c r="I172" s="2" t="s">
        <v>32</v>
      </c>
    </row>
    <row r="173" ht="25" spans="1:9">
      <c r="A173" s="3"/>
      <c r="B173" s="4">
        <v>1673440</v>
      </c>
      <c r="C173" s="4">
        <v>1674183</v>
      </c>
      <c r="D173" s="7" t="s">
        <v>96</v>
      </c>
      <c r="E173" s="2" t="s">
        <v>109</v>
      </c>
      <c r="F173" s="2">
        <v>8</v>
      </c>
      <c r="G173" s="2">
        <v>1673432</v>
      </c>
      <c r="H173" s="2" t="s">
        <v>32</v>
      </c>
      <c r="I173" s="2" t="s">
        <v>13</v>
      </c>
    </row>
    <row r="174" ht="25" spans="1:9">
      <c r="A174" s="3" t="s">
        <v>110</v>
      </c>
      <c r="B174" s="4">
        <v>2434847</v>
      </c>
      <c r="C174" s="4">
        <v>2435905</v>
      </c>
      <c r="D174" s="7" t="s">
        <v>96</v>
      </c>
      <c r="E174" s="2" t="s">
        <v>111</v>
      </c>
      <c r="F174" s="2">
        <v>65</v>
      </c>
      <c r="G174" s="2">
        <v>2434782</v>
      </c>
      <c r="H174" s="2" t="s">
        <v>12</v>
      </c>
      <c r="I174" s="2" t="s">
        <v>15</v>
      </c>
    </row>
    <row r="175" ht="25" spans="1:9">
      <c r="A175" s="5" t="s">
        <v>112</v>
      </c>
      <c r="B175" s="4">
        <v>3067193</v>
      </c>
      <c r="C175" s="4">
        <v>3067945</v>
      </c>
      <c r="D175" s="7" t="s">
        <v>83</v>
      </c>
      <c r="E175" s="2" t="s">
        <v>113</v>
      </c>
      <c r="F175" s="2">
        <v>16</v>
      </c>
      <c r="G175" s="2">
        <v>3067961</v>
      </c>
      <c r="H175" s="2" t="s">
        <v>15</v>
      </c>
      <c r="I175" s="2" t="s">
        <v>12</v>
      </c>
    </row>
    <row r="177" ht="25" spans="1:1">
      <c r="A177" s="6" t="s">
        <v>114</v>
      </c>
    </row>
  </sheetData>
  <mergeCells count="265">
    <mergeCell ref="A2:A7"/>
    <mergeCell ref="A8:A31"/>
    <mergeCell ref="A32:A37"/>
    <mergeCell ref="A38:A58"/>
    <mergeCell ref="A59:A64"/>
    <mergeCell ref="A65:A73"/>
    <mergeCell ref="A74:A91"/>
    <mergeCell ref="A92:A139"/>
    <mergeCell ref="A140:A145"/>
    <mergeCell ref="A146:A151"/>
    <mergeCell ref="A152:A155"/>
    <mergeCell ref="A156:A158"/>
    <mergeCell ref="A159:A164"/>
    <mergeCell ref="A166:A167"/>
    <mergeCell ref="A170:A173"/>
    <mergeCell ref="B2:B4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  <mergeCell ref="B41:B43"/>
    <mergeCell ref="B44:B46"/>
    <mergeCell ref="B47:B49"/>
    <mergeCell ref="B50:B52"/>
    <mergeCell ref="B53:B55"/>
    <mergeCell ref="B56:B58"/>
    <mergeCell ref="B59:B61"/>
    <mergeCell ref="B62:B64"/>
    <mergeCell ref="B65:B67"/>
    <mergeCell ref="B68:B70"/>
    <mergeCell ref="B71:B73"/>
    <mergeCell ref="B74:B76"/>
    <mergeCell ref="B77:B79"/>
    <mergeCell ref="B80:B82"/>
    <mergeCell ref="B83:B85"/>
    <mergeCell ref="B86:B88"/>
    <mergeCell ref="B89:B91"/>
    <mergeCell ref="B92:B94"/>
    <mergeCell ref="B95:B97"/>
    <mergeCell ref="B98:B100"/>
    <mergeCell ref="B101:B103"/>
    <mergeCell ref="B104:B106"/>
    <mergeCell ref="B107:B109"/>
    <mergeCell ref="B110:B112"/>
    <mergeCell ref="B113:B115"/>
    <mergeCell ref="B116:B118"/>
    <mergeCell ref="B119:B121"/>
    <mergeCell ref="B122:B124"/>
    <mergeCell ref="B125:B127"/>
    <mergeCell ref="B128:B130"/>
    <mergeCell ref="B131:B133"/>
    <mergeCell ref="B134:B136"/>
    <mergeCell ref="B137:B139"/>
    <mergeCell ref="B140:B142"/>
    <mergeCell ref="B143:B145"/>
    <mergeCell ref="B146:B148"/>
    <mergeCell ref="B149:B151"/>
    <mergeCell ref="C2:C4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C47:C49"/>
    <mergeCell ref="C50:C52"/>
    <mergeCell ref="C53:C55"/>
    <mergeCell ref="C56:C58"/>
    <mergeCell ref="C59:C61"/>
    <mergeCell ref="C62:C64"/>
    <mergeCell ref="C65:C67"/>
    <mergeCell ref="C68:C70"/>
    <mergeCell ref="C71:C73"/>
    <mergeCell ref="C74:C76"/>
    <mergeCell ref="C77:C79"/>
    <mergeCell ref="C80:C82"/>
    <mergeCell ref="C83:C85"/>
    <mergeCell ref="C86:C88"/>
    <mergeCell ref="C89:C91"/>
    <mergeCell ref="C92:C94"/>
    <mergeCell ref="C95:C97"/>
    <mergeCell ref="C98:C100"/>
    <mergeCell ref="C101:C103"/>
    <mergeCell ref="C104:C106"/>
    <mergeCell ref="C107:C109"/>
    <mergeCell ref="C110:C112"/>
    <mergeCell ref="C113:C115"/>
    <mergeCell ref="C116:C118"/>
    <mergeCell ref="C119:C121"/>
    <mergeCell ref="C122:C124"/>
    <mergeCell ref="C125:C127"/>
    <mergeCell ref="C128:C130"/>
    <mergeCell ref="C131:C133"/>
    <mergeCell ref="C134:C136"/>
    <mergeCell ref="C137:C139"/>
    <mergeCell ref="C140:C142"/>
    <mergeCell ref="C143:C145"/>
    <mergeCell ref="C146:C148"/>
    <mergeCell ref="C149:C151"/>
    <mergeCell ref="D2:D4"/>
    <mergeCell ref="D5:D7"/>
    <mergeCell ref="D8:D10"/>
    <mergeCell ref="D11:D13"/>
    <mergeCell ref="D14:D16"/>
    <mergeCell ref="D17:D19"/>
    <mergeCell ref="D20:D22"/>
    <mergeCell ref="D23:D25"/>
    <mergeCell ref="D26:D28"/>
    <mergeCell ref="D29:D31"/>
    <mergeCell ref="D32:D34"/>
    <mergeCell ref="D35:D37"/>
    <mergeCell ref="D38:D40"/>
    <mergeCell ref="D41:D43"/>
    <mergeCell ref="D44:D46"/>
    <mergeCell ref="D47:D49"/>
    <mergeCell ref="D50:D52"/>
    <mergeCell ref="D53:D55"/>
    <mergeCell ref="D56:D58"/>
    <mergeCell ref="D59:D61"/>
    <mergeCell ref="D62:D64"/>
    <mergeCell ref="D65:D67"/>
    <mergeCell ref="D68:D70"/>
    <mergeCell ref="D71:D73"/>
    <mergeCell ref="D74:D76"/>
    <mergeCell ref="D77:D79"/>
    <mergeCell ref="D80:D82"/>
    <mergeCell ref="D83:D85"/>
    <mergeCell ref="D86:D88"/>
    <mergeCell ref="D89:D91"/>
    <mergeCell ref="D92:D94"/>
    <mergeCell ref="D95:D97"/>
    <mergeCell ref="D98:D100"/>
    <mergeCell ref="D101:D103"/>
    <mergeCell ref="D104:D106"/>
    <mergeCell ref="D107:D109"/>
    <mergeCell ref="D110:D112"/>
    <mergeCell ref="D113:D115"/>
    <mergeCell ref="D116:D118"/>
    <mergeCell ref="D119:D121"/>
    <mergeCell ref="D122:D124"/>
    <mergeCell ref="D125:D127"/>
    <mergeCell ref="D128:D130"/>
    <mergeCell ref="D131:D133"/>
    <mergeCell ref="D134:D136"/>
    <mergeCell ref="D137:D139"/>
    <mergeCell ref="D140:D142"/>
    <mergeCell ref="D143:D145"/>
    <mergeCell ref="D146:D148"/>
    <mergeCell ref="D149:D151"/>
    <mergeCell ref="E2:E4"/>
    <mergeCell ref="E5:E7"/>
    <mergeCell ref="E8:E10"/>
    <mergeCell ref="E11:E13"/>
    <mergeCell ref="E14:E16"/>
    <mergeCell ref="E17:E19"/>
    <mergeCell ref="E20:E22"/>
    <mergeCell ref="E23:E25"/>
    <mergeCell ref="E26:E28"/>
    <mergeCell ref="E29:E31"/>
    <mergeCell ref="E32:E34"/>
    <mergeCell ref="E35:E37"/>
    <mergeCell ref="E38:E40"/>
    <mergeCell ref="E41:E43"/>
    <mergeCell ref="E44:E46"/>
    <mergeCell ref="E47:E49"/>
    <mergeCell ref="E50:E52"/>
    <mergeCell ref="E53:E55"/>
    <mergeCell ref="E56:E58"/>
    <mergeCell ref="E59:E61"/>
    <mergeCell ref="E62:E64"/>
    <mergeCell ref="E65:E67"/>
    <mergeCell ref="E68:E70"/>
    <mergeCell ref="E71:E73"/>
    <mergeCell ref="E74:E76"/>
    <mergeCell ref="E77:E79"/>
    <mergeCell ref="E80:E82"/>
    <mergeCell ref="E83:E85"/>
    <mergeCell ref="E86:E88"/>
    <mergeCell ref="E89:E91"/>
    <mergeCell ref="E92:E94"/>
    <mergeCell ref="E95:E97"/>
    <mergeCell ref="E98:E100"/>
    <mergeCell ref="E101:E103"/>
    <mergeCell ref="E104:E106"/>
    <mergeCell ref="E107:E109"/>
    <mergeCell ref="E110:E112"/>
    <mergeCell ref="E113:E115"/>
    <mergeCell ref="E116:E118"/>
    <mergeCell ref="E119:E121"/>
    <mergeCell ref="E122:E124"/>
    <mergeCell ref="E125:E127"/>
    <mergeCell ref="E128:E130"/>
    <mergeCell ref="E131:E133"/>
    <mergeCell ref="E134:E136"/>
    <mergeCell ref="E137:E139"/>
    <mergeCell ref="E140:E142"/>
    <mergeCell ref="E143:E145"/>
    <mergeCell ref="E146:E148"/>
    <mergeCell ref="E149:E151"/>
    <mergeCell ref="F2:F4"/>
    <mergeCell ref="F5:F7"/>
    <mergeCell ref="F8:F10"/>
    <mergeCell ref="F11:F13"/>
    <mergeCell ref="F14:F16"/>
    <mergeCell ref="F17:F19"/>
    <mergeCell ref="F20:F22"/>
    <mergeCell ref="F23:F25"/>
    <mergeCell ref="F26:F28"/>
    <mergeCell ref="F29:F31"/>
    <mergeCell ref="F32:F34"/>
    <mergeCell ref="F35:F37"/>
    <mergeCell ref="F38:F40"/>
    <mergeCell ref="F41:F43"/>
    <mergeCell ref="F44:F46"/>
    <mergeCell ref="F47:F49"/>
    <mergeCell ref="F50:F52"/>
    <mergeCell ref="F53:F55"/>
    <mergeCell ref="F56:F58"/>
    <mergeCell ref="F59:F61"/>
    <mergeCell ref="F62:F64"/>
    <mergeCell ref="F65:F67"/>
    <mergeCell ref="F68:F70"/>
    <mergeCell ref="F71:F73"/>
    <mergeCell ref="F74:F76"/>
    <mergeCell ref="F77:F79"/>
    <mergeCell ref="F80:F82"/>
    <mergeCell ref="F83:F85"/>
    <mergeCell ref="F86:F88"/>
    <mergeCell ref="F89:F91"/>
    <mergeCell ref="F92:F94"/>
    <mergeCell ref="F95:F97"/>
    <mergeCell ref="F98:F100"/>
    <mergeCell ref="F101:F103"/>
    <mergeCell ref="F104:F106"/>
    <mergeCell ref="F107:F109"/>
    <mergeCell ref="F110:F112"/>
    <mergeCell ref="F113:F115"/>
    <mergeCell ref="F116:F118"/>
    <mergeCell ref="F119:F121"/>
    <mergeCell ref="F122:F124"/>
    <mergeCell ref="F125:F127"/>
    <mergeCell ref="F128:F130"/>
    <mergeCell ref="F131:F133"/>
    <mergeCell ref="F134:F136"/>
    <mergeCell ref="F137:F139"/>
    <mergeCell ref="F140:F142"/>
    <mergeCell ref="F143:F145"/>
    <mergeCell ref="F146:F148"/>
    <mergeCell ref="F149:F15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吴祉乐</dc:creator>
  <cp:lastModifiedBy>卉</cp:lastModifiedBy>
  <dcterms:created xsi:type="dcterms:W3CDTF">2022-06-07T08:52:00Z</dcterms:created>
  <dcterms:modified xsi:type="dcterms:W3CDTF">2022-06-27T01:15:26Z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2C9B8A2652CD4AF4A8C96E57E2F2D4C1</vt:lpwstr>
  </property>
  <property fmtid="{D5CDD505-2E9C-101B-9397-08002B2CF9AE}" pid="3" name="KSOProductBuildVer">
    <vt:lpwstr>2052-11.1.0.11744</vt:lpwstr>
  </property>
</Properties>
</file>